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updateLinks="never" defaultThemeVersion="166925"/>
  <mc:AlternateContent xmlns:mc="http://schemas.openxmlformats.org/markup-compatibility/2006">
    <mc:Choice Requires="x15">
      <x15ac:absPath xmlns:x15ac="http://schemas.microsoft.com/office/spreadsheetml/2010/11/ac" url="https://navno-my.sharepoint.com/personal/hilde_myrbakk_nav_no/Documents/A Bedriftsundersøkelsen/2024/Til utsendelse/"/>
    </mc:Choice>
  </mc:AlternateContent>
  <xr:revisionPtr revIDLastSave="810" documentId="8_{F23A2E73-3C4E-44CD-A34B-210217CD8EDA}" xr6:coauthVersionLast="47" xr6:coauthVersionMax="47" xr10:uidLastSave="{A1BC6720-5134-493F-85DA-984C4321C85D}"/>
  <bookViews>
    <workbookView xWindow="-108" yWindow="-108" windowWidth="30936" windowHeight="16896" tabRatio="812" xr2:uid="{0B3A6583-7912-4EFE-8E81-D9E00486FE8D}"/>
  </bookViews>
  <sheets>
    <sheet name="NAVs Bedriftsundersøkelse 2024" sheetId="16" r:id="rId1"/>
    <sheet name="Figur 1" sheetId="1" r:id="rId2"/>
    <sheet name="Tabell 1" sheetId="18" r:id="rId3"/>
    <sheet name="Figur 2 Tabell 2" sheetId="2" r:id="rId4"/>
    <sheet name="Figur 3" sheetId="3" r:id="rId5"/>
    <sheet name="Tabell 3" sheetId="4" r:id="rId6"/>
    <sheet name="Figur 4" sheetId="5" r:id="rId7"/>
    <sheet name="Figur 5" sheetId="7" r:id="rId8"/>
    <sheet name="Tabell 4" sheetId="6" r:id="rId9"/>
    <sheet name="Figur 6" sheetId="8" r:id="rId10"/>
    <sheet name="Figur 7" sheetId="11" r:id="rId11"/>
    <sheet name="Tabell 5" sheetId="9" r:id="rId12"/>
    <sheet name="Figur 8" sheetId="15" r:id="rId13"/>
    <sheet name="Tabell 6" sheetId="10" r:id="rId14"/>
    <sheet name="Tabell 7" sheetId="12" r:id="rId15"/>
    <sheet name="Tabell 8" sheetId="13" r:id="rId16"/>
    <sheet name="Figur 9" sheetId="17" r:id="rId17"/>
    <sheet name="Figur 10" sheetId="19" r:id="rId18"/>
    <sheet name="Tabell 9" sheetId="14" r:id="rId19"/>
  </sheets>
  <externalReferences>
    <externalReference r:id="rId20"/>
  </externalReferences>
  <definedNames>
    <definedName name="_ftn1" localSheetId="3">'Figur 2 Tabell 2'!#REF!</definedName>
    <definedName name="_ftnref1" localSheetId="3">'Figur 2 Tabell 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8" i="4" l="1"/>
  <c r="L8" i="4"/>
  <c r="K9" i="4"/>
  <c r="L9" i="4"/>
  <c r="K10" i="4"/>
  <c r="L10" i="4"/>
  <c r="K11" i="4"/>
  <c r="L11" i="4"/>
  <c r="K12" i="4"/>
  <c r="L12" i="4"/>
  <c r="K13" i="4"/>
  <c r="L13" i="4"/>
  <c r="K14" i="4"/>
  <c r="L14" i="4"/>
  <c r="K15" i="4"/>
  <c r="L15" i="4"/>
  <c r="K16" i="4"/>
  <c r="L16" i="4"/>
  <c r="K17" i="4"/>
  <c r="L17" i="4"/>
  <c r="K18" i="4"/>
  <c r="L18" i="4"/>
  <c r="K19" i="4"/>
  <c r="L19" i="4"/>
  <c r="K20" i="4"/>
  <c r="L20" i="4"/>
  <c r="K21" i="4"/>
  <c r="L21" i="4"/>
  <c r="L7" i="4"/>
  <c r="K7" i="4"/>
  <c r="D7" i="7" l="1"/>
  <c r="E7" i="7"/>
  <c r="D8" i="7"/>
  <c r="D9" i="7"/>
  <c r="E9" i="7"/>
  <c r="D10" i="7"/>
  <c r="E10" i="7"/>
  <c r="D11" i="7"/>
  <c r="E11" i="7"/>
  <c r="D12" i="7"/>
  <c r="E12" i="7"/>
  <c r="D13" i="7"/>
  <c r="E13" i="7"/>
  <c r="D14" i="7"/>
  <c r="E14" i="7"/>
  <c r="D15" i="7"/>
  <c r="E15" i="7"/>
  <c r="D16" i="7"/>
  <c r="E16" i="7"/>
  <c r="D17" i="7"/>
  <c r="E17" i="7"/>
  <c r="D18" i="7"/>
  <c r="E18" i="7"/>
  <c r="D19" i="7"/>
  <c r="E19" i="7"/>
  <c r="D20" i="7"/>
  <c r="E20" i="7"/>
  <c r="D21" i="7"/>
  <c r="E21" i="7"/>
  <c r="D22" i="7"/>
  <c r="E22" i="7"/>
  <c r="D23" i="7"/>
  <c r="E23" i="7"/>
  <c r="D24" i="7"/>
  <c r="E24" i="7"/>
  <c r="D25" i="7"/>
  <c r="E25" i="7"/>
  <c r="D26" i="7"/>
  <c r="E26" i="7"/>
  <c r="D27" i="7"/>
  <c r="E27" i="7"/>
  <c r="D28" i="7"/>
  <c r="E28" i="7"/>
  <c r="D6" i="7"/>
</calcChain>
</file>

<file path=xl/sharedStrings.xml><?xml version="1.0" encoding="utf-8"?>
<sst xmlns="http://schemas.openxmlformats.org/spreadsheetml/2006/main" count="429" uniqueCount="223">
  <si>
    <t>Sysselsatte personer etter arbeidssted</t>
  </si>
  <si>
    <t>Nordland</t>
  </si>
  <si>
    <t>Landet</t>
  </si>
  <si>
    <t>01-03 Jordbruk, skogbruk og fiske</t>
  </si>
  <si>
    <t>00 Uoppgitt</t>
  </si>
  <si>
    <t>05-09 Bergverksdrift og utvinning</t>
  </si>
  <si>
    <t>10-33 Industri</t>
  </si>
  <si>
    <t>64-66 Finansiering og forsikring</t>
  </si>
  <si>
    <t>35-39 Elektrisitet, vann og renovasjon</t>
  </si>
  <si>
    <t>58-63 Informasjon og kommunikasjon</t>
  </si>
  <si>
    <t>41-43 Bygge- og anleggsvirksomhet</t>
  </si>
  <si>
    <t>45-47 Varehandel, reparasjon av motorvogner</t>
  </si>
  <si>
    <t>55-56 Overnattings- og serveringsvirksomhet</t>
  </si>
  <si>
    <t>49-53 Transport og lagring</t>
  </si>
  <si>
    <t>90-99 Personlig tjenesteyting</t>
  </si>
  <si>
    <t>77-82 Forretningsmessig tjenesteyting</t>
  </si>
  <si>
    <t>68-75 Teknisk tjenesteyting, eiendomsdrift</t>
  </si>
  <si>
    <t>84 Off.adm., forsvar, sosialforsikring</t>
  </si>
  <si>
    <t>85 Undervisning</t>
  </si>
  <si>
    <t>86-88 Helse- og sosialtjenester</t>
  </si>
  <si>
    <t>Sysselsatte personer etter arbeidssted:</t>
  </si>
  <si>
    <t>Copyright</t>
  </si>
  <si>
    <t>Måleenhet:</t>
  </si>
  <si>
    <t>personer</t>
  </si>
  <si>
    <t>Målemetode:</t>
  </si>
  <si>
    <t>Situasjon (tidspunkt)</t>
  </si>
  <si>
    <t>Referansetid:</t>
  </si>
  <si>
    <t>4. kvartal</t>
  </si>
  <si>
    <t>Database:</t>
  </si>
  <si>
    <t>Ekstern PRODUKSJON</t>
  </si>
  <si>
    <t>Intern referansekode:</t>
  </si>
  <si>
    <t>SysselsatteArb</t>
  </si>
  <si>
    <t>Fikk ikke ansatt noen</t>
  </si>
  <si>
    <t>Ansatt noen med lavere eller annen formell kompetanse</t>
  </si>
  <si>
    <t>Ofoten</t>
  </si>
  <si>
    <t>Salten</t>
  </si>
  <si>
    <t>Lofoten</t>
  </si>
  <si>
    <t>Helgeland</t>
  </si>
  <si>
    <t>Vesterålen</t>
  </si>
  <si>
    <t>Helse- og sosialtjeneste</t>
  </si>
  <si>
    <t>Undervisning</t>
  </si>
  <si>
    <t>Prod. av maskiner og utstyr</t>
  </si>
  <si>
    <t>Transport og lagring</t>
  </si>
  <si>
    <t>Overnattings- og serveringsvirksomhet</t>
  </si>
  <si>
    <t>Petroleum og kjemiske prod.</t>
  </si>
  <si>
    <t>Personlig tjenesteyting</t>
  </si>
  <si>
    <t>Prod. av annen industri</t>
  </si>
  <si>
    <t>Prod. av metallvarer</t>
  </si>
  <si>
    <t>Industri, samlet</t>
  </si>
  <si>
    <t>Bygge- og anleggsvirksomhet</t>
  </si>
  <si>
    <t>Nærings- og nytelsemidler</t>
  </si>
  <si>
    <t>Varehandel, motorvognreparasjoner</t>
  </si>
  <si>
    <t>Offentlig forvaltning</t>
  </si>
  <si>
    <t>Elektrisitet, vann og renovasjon</t>
  </si>
  <si>
    <t>Informasjon og kommunikasjon</t>
  </si>
  <si>
    <t>Eiendomsdrift, forretningsmessig og faglig tjenesteyting</t>
  </si>
  <si>
    <t>Jordbruk, skogbruk og fiske</t>
  </si>
  <si>
    <t>I alt</t>
  </si>
  <si>
    <t>Fylke</t>
  </si>
  <si>
    <t>Mangel på arbeidskraft i antall personer</t>
  </si>
  <si>
    <t>95 % Konfidens-intervall, nedre grense</t>
  </si>
  <si>
    <t>95 % Konfidens-intervall, øvre grense</t>
  </si>
  <si>
    <t>NAVs stramhets-indikator</t>
  </si>
  <si>
    <t>Prosentvis andel virksomheter med alvorlige rekrutterings-problemer</t>
  </si>
  <si>
    <t>Oslo</t>
  </si>
  <si>
    <t>Innlandet</t>
  </si>
  <si>
    <t>Agder</t>
  </si>
  <si>
    <t>Rogaland</t>
  </si>
  <si>
    <t>Vestland</t>
  </si>
  <si>
    <t>Møre og Romsdal</t>
  </si>
  <si>
    <t>Trøndelag</t>
  </si>
  <si>
    <r>
      <t>Figur 4.</t>
    </r>
    <r>
      <rPr>
        <sz val="9"/>
        <color theme="1"/>
        <rFont val="Arial"/>
        <family val="2"/>
      </rPr>
      <t xml:space="preserve"> </t>
    </r>
  </si>
  <si>
    <t>Ingen/for få kvalifiserte søkere</t>
  </si>
  <si>
    <t>Næring</t>
  </si>
  <si>
    <t>Bergverksdrift og utvinning</t>
  </si>
  <si>
    <t>Finansierings- og forsikringsvirksomhet</t>
  </si>
  <si>
    <t>Tekstil- og lærvarer</t>
  </si>
  <si>
    <t>Treforedling og grafisk prod.</t>
  </si>
  <si>
    <t>Prod. av elektriske og optiske produkter</t>
  </si>
  <si>
    <t>Trevarer</t>
  </si>
  <si>
    <t>Barnehage- og skolefritidsassistenter mv.</t>
  </si>
  <si>
    <t>Andre pleiemedarbeidere</t>
  </si>
  <si>
    <t>Butikkmedarbeidere</t>
  </si>
  <si>
    <t>Overflatebehandlere og lakkerere</t>
  </si>
  <si>
    <t>Elektrikere</t>
  </si>
  <si>
    <t>Spesialsykepleiere</t>
  </si>
  <si>
    <t>Renholdere i bedrifter</t>
  </si>
  <si>
    <t>Betongarbeidere</t>
  </si>
  <si>
    <t>Vernepleiere</t>
  </si>
  <si>
    <t>Anleggsmaskin- og industrimekanikere</t>
  </si>
  <si>
    <t>Rørleggere og VVS-montører</t>
  </si>
  <si>
    <t>Lastebil- og trailersjåfører</t>
  </si>
  <si>
    <t>Sveisere</t>
  </si>
  <si>
    <t>Servitører</t>
  </si>
  <si>
    <t>Andre helseyrker</t>
  </si>
  <si>
    <t>Grunnskolelærere</t>
  </si>
  <si>
    <t>Legespesialister</t>
  </si>
  <si>
    <t>Andre personlige tjenesteytere</t>
  </si>
  <si>
    <t>Kokker</t>
  </si>
  <si>
    <t>Tømrere og snekkere</t>
  </si>
  <si>
    <t>Helsefagarbeidere</t>
  </si>
  <si>
    <t>Sykepleiere</t>
  </si>
  <si>
    <t>År</t>
  </si>
  <si>
    <t>Nedgang</t>
  </si>
  <si>
    <t>Uendret</t>
  </si>
  <si>
    <t>Økning</t>
  </si>
  <si>
    <t>Nettoandel</t>
  </si>
  <si>
    <t>Frisører</t>
  </si>
  <si>
    <t>Anleggsmaskinførere</t>
  </si>
  <si>
    <t>Gatekjøkken- og kafémedarbeidere mv.</t>
  </si>
  <si>
    <t>Bil-, drosje- og varebilførere</t>
  </si>
  <si>
    <t>Andre lærere</t>
  </si>
  <si>
    <t>Allmennpraktiserende leger</t>
  </si>
  <si>
    <t>Bilmekanikere</t>
  </si>
  <si>
    <t>Andre hjelpearbeidere i industri</t>
  </si>
  <si>
    <t>Kjøkkenassistenter</t>
  </si>
  <si>
    <t>Platearbeidere</t>
  </si>
  <si>
    <t>Psykologer</t>
  </si>
  <si>
    <t>Andre salgsmedarbeidere</t>
  </si>
  <si>
    <t>Bussjåfører og trikkeførere</t>
  </si>
  <si>
    <t>Yrkesfaglærere</t>
  </si>
  <si>
    <t>Førskolelærere</t>
  </si>
  <si>
    <r>
      <t>Figur 3.</t>
    </r>
    <r>
      <rPr>
        <sz val="10"/>
        <color theme="1"/>
        <rFont val="Arial"/>
        <family val="2"/>
      </rPr>
      <t xml:space="preserve"> </t>
    </r>
  </si>
  <si>
    <t>Estimert mangel på arbeidskraft</t>
  </si>
  <si>
    <t>Område</t>
  </si>
  <si>
    <t>95 % konfidens-intervall, nedre grense</t>
  </si>
  <si>
    <t>95 % konfidens-intervall, øvre grense</t>
  </si>
  <si>
    <t>Prosent virksomheter med alvorlige rekrutterings-problemer</t>
  </si>
  <si>
    <t>Industrien samlet</t>
  </si>
  <si>
    <t xml:space="preserve">Trevarer </t>
  </si>
  <si>
    <t xml:space="preserve">Petroleum og kjemiske prod. </t>
  </si>
  <si>
    <t>Andre håndverkere</t>
  </si>
  <si>
    <t>Yrker</t>
  </si>
  <si>
    <t xml:space="preserve">I alt </t>
  </si>
  <si>
    <t xml:space="preserve">Nordland </t>
  </si>
  <si>
    <r>
      <t>Region</t>
    </r>
    <r>
      <rPr>
        <sz val="9"/>
        <color rgb="FF000000"/>
        <rFont val="Arial"/>
        <family val="2"/>
      </rPr>
      <t>​</t>
    </r>
  </si>
  <si>
    <r>
      <t>Nedgang</t>
    </r>
    <r>
      <rPr>
        <sz val="9"/>
        <color rgb="FF000000"/>
        <rFont val="Arial"/>
        <family val="2"/>
      </rPr>
      <t>​</t>
    </r>
  </si>
  <si>
    <r>
      <t>Uendret</t>
    </r>
    <r>
      <rPr>
        <sz val="9"/>
        <color rgb="FF000000"/>
        <rFont val="Arial"/>
        <family val="2"/>
      </rPr>
      <t>​</t>
    </r>
  </si>
  <si>
    <r>
      <t>Økning</t>
    </r>
    <r>
      <rPr>
        <sz val="9"/>
        <color rgb="FF000000"/>
        <rFont val="Arial"/>
        <family val="2"/>
      </rPr>
      <t>​</t>
    </r>
  </si>
  <si>
    <r>
      <t>Nettoandel</t>
    </r>
    <r>
      <rPr>
        <sz val="9"/>
        <color rgb="FF000000"/>
        <rFont val="Arial"/>
        <family val="2"/>
      </rPr>
      <t>​</t>
    </r>
  </si>
  <si>
    <r>
      <t>Helgeland</t>
    </r>
    <r>
      <rPr>
        <sz val="9"/>
        <color rgb="FF000000"/>
        <rFont val="Arial"/>
        <family val="2"/>
      </rPr>
      <t>​</t>
    </r>
  </si>
  <si>
    <r>
      <t>Lofoten</t>
    </r>
    <r>
      <rPr>
        <sz val="9"/>
        <color rgb="FF000000"/>
        <rFont val="Arial"/>
        <family val="2"/>
      </rPr>
      <t>​</t>
    </r>
  </si>
  <si>
    <r>
      <t>Ofoten</t>
    </r>
    <r>
      <rPr>
        <sz val="9"/>
        <color rgb="FF000000"/>
        <rFont val="Arial"/>
        <family val="2"/>
      </rPr>
      <t>​</t>
    </r>
  </si>
  <si>
    <r>
      <t>Salten</t>
    </r>
    <r>
      <rPr>
        <sz val="9"/>
        <color rgb="FF000000"/>
        <rFont val="Arial"/>
        <family val="2"/>
      </rPr>
      <t>​</t>
    </r>
  </si>
  <si>
    <t>11​</t>
  </si>
  <si>
    <r>
      <t>Vesterålen </t>
    </r>
    <r>
      <rPr>
        <sz val="9"/>
        <color rgb="FF000000"/>
        <rFont val="Arial"/>
        <family val="2"/>
      </rPr>
      <t>​</t>
    </r>
  </si>
  <si>
    <r>
      <t> </t>
    </r>
    <r>
      <rPr>
        <sz val="9"/>
        <color rgb="FF000000"/>
        <rFont val="Arial"/>
        <family val="2"/>
      </rPr>
      <t>​</t>
    </r>
  </si>
  <si>
    <t> ​</t>
  </si>
  <si>
    <r>
      <t>Nordland</t>
    </r>
    <r>
      <rPr>
        <sz val="9"/>
        <color rgb="FF000000"/>
        <rFont val="Arial"/>
        <family val="2"/>
      </rPr>
      <t>​</t>
    </r>
  </si>
  <si>
    <r>
      <t>Landet</t>
    </r>
    <r>
      <rPr>
        <sz val="9"/>
        <color rgb="FF000000"/>
        <rFont val="Arial"/>
        <family val="2"/>
      </rPr>
      <t>​</t>
    </r>
  </si>
  <si>
    <r>
      <t>Yrke</t>
    </r>
    <r>
      <rPr>
        <sz val="9"/>
        <color rgb="FF000000"/>
        <rFont val="Arial"/>
        <family val="2"/>
      </rPr>
      <t> </t>
    </r>
  </si>
  <si>
    <r>
      <t>Antall</t>
    </r>
    <r>
      <rPr>
        <sz val="9"/>
        <color rgb="FF000000"/>
        <rFont val="Arial"/>
        <family val="2"/>
      </rPr>
      <t> </t>
    </r>
  </si>
  <si>
    <t>Jurister og advokater</t>
  </si>
  <si>
    <t>Bakere, konditorer mv.</t>
  </si>
  <si>
    <t>NAVs bedriftsundersøkelse 2024 Nordland</t>
  </si>
  <si>
    <t>Virksomheter i Nordland som har mislyktes i å rekruttere arbeidskraft eller har måttet ansette noen med annen eller lavere formell kompetanse enn man søkte etter, etter næringer i Nordland. Prosent. NAVs bedriftsundersøkelse 2024</t>
  </si>
  <si>
    <t>Landet i alt</t>
  </si>
  <si>
    <t>Figur 1.</t>
  </si>
  <si>
    <t>Sysselsetting 4. kvartal 2023 etter arbeidssted, andel sysselsatte fordelt på næring, Nordland og landet. (Kilde: SSB)</t>
  </si>
  <si>
    <t>Kilde: 
Statistisk sentralbyrå, tabell 07984: Sysselsatte per 4. kvartal, etter statistikkvariabel, næring (SN2007), år, region og alder</t>
  </si>
  <si>
    <t>Estimert mangel på arbeidskraft etter fylke. NAVs bedriftsundersøkelse 2024</t>
  </si>
  <si>
    <r>
      <t>Figur 5.</t>
    </r>
    <r>
      <rPr>
        <sz val="9"/>
        <color theme="1"/>
        <rFont val="Arial"/>
        <family val="2"/>
      </rPr>
      <t xml:space="preserve"> </t>
    </r>
  </si>
  <si>
    <r>
      <t xml:space="preserve">NAVs bedriftsundersøkelse kartlegger etterspørselen etter arbeidskraft for fylket som helhet og innenfor den enkelte næring. 
NAV Nordland presenterer også noen resultater for fylkets fem regioner Vesterålen, Ofoten, Lofoten, Salten og Helgeland. Vi presiserer at tallene på dette nivået ikke er 100 prosent representative. 
Dette vedlegget inneholder alle figurer og tabeller fra NAV Nordlands rapport om bedriftsundersøkelsen 2024.
</t>
    </r>
    <r>
      <rPr>
        <b/>
        <sz val="14"/>
        <color theme="1"/>
        <rFont val="Arial"/>
        <family val="2"/>
      </rPr>
      <t>NAV Nordland 
7. mai 2024</t>
    </r>
  </si>
  <si>
    <t>Estimert mangel på arbeidskraft i Nordland. Næringer med mangel 20 eller mer. NAVs bedriftsundersøkelser 2023 og 2024</t>
  </si>
  <si>
    <t>Estimert mangel på arbeidskraft etter næringer i Nordland. NAVs bedriftsundersøkelse 2024</t>
  </si>
  <si>
    <t>Mangel 2024</t>
  </si>
  <si>
    <t xml:space="preserve">Figur 6. </t>
  </si>
  <si>
    <t>Estimert mangel på arbeidskraft fordelt på yrker. Yrker med mangel 25 eller mer. Nordland. NAVs bedriftsundersøkelse 2024</t>
  </si>
  <si>
    <r>
      <t>Figur 7.</t>
    </r>
    <r>
      <rPr>
        <sz val="9"/>
        <color theme="1"/>
        <rFont val="Arial"/>
        <family val="2"/>
      </rPr>
      <t xml:space="preserve"> </t>
    </r>
  </si>
  <si>
    <t>Østfold</t>
  </si>
  <si>
    <t>Akershus</t>
  </si>
  <si>
    <t>Buskerud</t>
  </si>
  <si>
    <t>Vestfold</t>
  </si>
  <si>
    <t>Telemark</t>
  </si>
  <si>
    <t>Troms</t>
  </si>
  <si>
    <t>Finnmark</t>
  </si>
  <si>
    <t>Nettoandel virksomheter som venter sysselsettingsvekst etter fylke. NAVs bedriftsundersøkelse 2024</t>
  </si>
  <si>
    <t>NAVs sysselsettingsbarometer Nordland. Prosentandel virksomheter som venter redusert, uendret eller økt sysselsetting. Næringer, Nordland. NAVs bedriftsundersøkelse 2024</t>
  </si>
  <si>
    <t>Nettoandel 2022</t>
  </si>
  <si>
    <t>Nettoandel 2023</t>
  </si>
  <si>
    <t>Nettoandel 2024</t>
  </si>
  <si>
    <t>NAVs sysselsettingsbarometer Nordland. Nettoandel virksomheter som forventer sysselsettingsvekst. Næringer, Nordland. NAVs bedriftsundersøkelser 2022, 2023 og 2024</t>
  </si>
  <si>
    <r>
      <t>Tabell 6.</t>
    </r>
    <r>
      <rPr>
        <sz val="9"/>
        <color theme="1"/>
        <rFont val="Arial"/>
        <family val="2"/>
      </rPr>
      <t xml:space="preserve"> </t>
    </r>
  </si>
  <si>
    <r>
      <t>Tabell 7.</t>
    </r>
    <r>
      <rPr>
        <sz val="9"/>
        <color theme="1"/>
        <rFont val="Arial"/>
        <family val="2"/>
      </rPr>
      <t xml:space="preserve"> </t>
    </r>
  </si>
  <si>
    <t>Spesialister i pedagogikk</t>
  </si>
  <si>
    <t>Bartendere</t>
  </si>
  <si>
    <t>Dørselgere</t>
  </si>
  <si>
    <t>Sivilingeniører (industri og produksjon</t>
  </si>
  <si>
    <t>Universitets_x001E_ og høyskolelektorer/-lærere</t>
  </si>
  <si>
    <t>Andre administrative ledere</t>
  </si>
  <si>
    <t>Estimert mangel på arbeidskraft fordelt på yrker 2024. Avrundet til nærmeste minimum 25. Nordland</t>
  </si>
  <si>
    <t>Virksomheter med rekrutteringsproblemer som skyldes for få/ingen kvalifiserte søkere, etter region/fylke/landet. Prosent. NAVs bedriftsundersøkelser 2023 og 2024</t>
  </si>
  <si>
    <r>
      <t>Figur 8.</t>
    </r>
    <r>
      <rPr>
        <sz val="9"/>
        <color theme="1"/>
        <rFont val="Arial"/>
        <family val="2"/>
      </rPr>
      <t xml:space="preserve"> </t>
    </r>
  </si>
  <si>
    <t>Nettoandel virksomheter i Nordlands regioner som venter sysselsettingsvekst. NAVs bedriftsundersøkelse 2023 og 2024</t>
  </si>
  <si>
    <r>
      <t>Tabell 4.</t>
    </r>
    <r>
      <rPr>
        <sz val="9"/>
        <color theme="1"/>
        <rFont val="Arial"/>
        <family val="2"/>
      </rPr>
      <t xml:space="preserve"> </t>
    </r>
  </si>
  <si>
    <t>NAVs sysselsettingsbarometer regioner i Nordland. Prosentandel virksomheter i Nordlands regioner som venter redusert, uendret eller økt sysselsetting. NAVs bedriftsundersøkelse 2024</t>
  </si>
  <si>
    <t>Figur 9.</t>
  </si>
  <si>
    <t>95% konf.int.</t>
  </si>
  <si>
    <t>Estimert mangel</t>
  </si>
  <si>
    <t>Verdi for positiv feil</t>
  </si>
  <si>
    <t>Verdi for negativ feil</t>
  </si>
  <si>
    <t>Antall</t>
  </si>
  <si>
    <t>00-99 Alle næringer</t>
  </si>
  <si>
    <t>Tabell 1.</t>
  </si>
  <si>
    <t>Sysselsetting 4. kvartal 2023 og 22 etter arbeidssted Nordland, antall sysselsatte fordelt på næring, endring fra 2022 til 2023. (Kilde: SSB)</t>
  </si>
  <si>
    <t>Prosent</t>
  </si>
  <si>
    <t>Endring fra 2022 til 2023</t>
  </si>
  <si>
    <t>Virksomheter som har mislyktes i å rekruttere arbeidskraft eller har måttet ansette noen med annen eller lavere formell kompetanse enn man søkte etter, etter region/fylke/landet. Prosent. NAVs bedriftsundersøkelse 2024 og 2023</t>
  </si>
  <si>
    <t>Figur 2./Tabell 2</t>
  </si>
  <si>
    <t>Endring fra 2023 til 2024</t>
  </si>
  <si>
    <r>
      <t>Tabell 3.</t>
    </r>
    <r>
      <rPr>
        <sz val="9"/>
        <color theme="1"/>
        <rFont val="Arial"/>
        <family val="2"/>
      </rPr>
      <t xml:space="preserve"> </t>
    </r>
  </si>
  <si>
    <t>Tabell 5.</t>
  </si>
  <si>
    <t>NAVs sysselsettingsbarometer Nordland. Prosentandel virksomheter i Nordland som venter redusert, uendret eller økt sysselsetting. NAVs bedriftsundersøkelser årene 2013-2024</t>
  </si>
  <si>
    <r>
      <t>Tabell 8.</t>
    </r>
    <r>
      <rPr>
        <sz val="9"/>
        <color theme="1"/>
        <rFont val="Arial"/>
        <family val="2"/>
      </rPr>
      <t xml:space="preserve"> </t>
    </r>
  </si>
  <si>
    <t>Estimert mangel på arbeidskraft med konfidensintervaller. Etter fylke. NAVs bedriftsundersøkelse 2024</t>
  </si>
  <si>
    <t>Dersom dere skal rekruttere i løpet av det neste året, kan det da være aktuelt for din bedrift å ansette personer med behov for ekstra oppfølging eller tilrettelegging?</t>
  </si>
  <si>
    <t>Ja</t>
  </si>
  <si>
    <t>Nei</t>
  </si>
  <si>
    <t>Vet ikke</t>
  </si>
  <si>
    <t xml:space="preserve">Personer med kortvarig og langvarig fravær fra arbeid. Bosatt i Nordland, registrert hos NAV. </t>
  </si>
  <si>
    <t xml:space="preserve">Figur 10. </t>
  </si>
  <si>
    <t>Virksomheter som er positive til inkluderende rekruttering. Svar på Nordlands ekstraspørsmål i NAVs bedriftsundersøkelse 2024</t>
  </si>
  <si>
    <r>
      <t>Tabell 9.</t>
    </r>
    <r>
      <rPr>
        <sz val="9"/>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</si>
</sst>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
    <numFmt numFmtId="165" formatCode="0.0"/>
    <numFmt numFmtId="166" formatCode="_-* #,##0_-;\-* #,##0_-;_-* &quot;-&quot;??_-;_-@_-"/>
    <numFmt numFmtId="167" formatCode="###0%"/>
  </numFmts>
  <fonts count="32" x14ac:knownFonts="1">
    <font>
      <sz val="11"/>
      <color theme="1"/>
      <name val="Calibri"/>
      <family val="2"/>
      <scheme val="minor"/>
    </font>
    <font>
      <sz val="11"/>
      <color theme="1"/>
      <name val="Calibri"/>
      <family val="2"/>
      <scheme val="minor"/>
    </font>
    <font>
      <b/>
      <sz val="11"/>
      <color rgb="FF000000"/>
      <name val="Calibri"/>
      <family val="2"/>
    </font>
    <font>
      <sz val="11"/>
      <color theme="1"/>
      <name val="Arial"/>
      <family val="2"/>
    </font>
    <font>
      <b/>
      <sz val="9"/>
      <color theme="1"/>
      <name val="Arial"/>
      <family val="2"/>
    </font>
    <font>
      <sz val="9"/>
      <color theme="1"/>
      <name val="Arial"/>
      <family val="2"/>
    </font>
    <font>
      <sz val="8"/>
      <color theme="1"/>
      <name val="Arial"/>
      <family val="2"/>
    </font>
    <font>
      <b/>
      <sz val="8"/>
      <color theme="1"/>
      <name val="Arial"/>
      <family val="2"/>
    </font>
    <font>
      <sz val="10"/>
      <name val="Arial"/>
      <family val="2"/>
    </font>
    <font>
      <b/>
      <sz val="8"/>
      <color rgb="FF000000"/>
      <name val="Arial"/>
      <family val="2"/>
    </font>
    <font>
      <sz val="8"/>
      <color rgb="FF000000"/>
      <name val="Arial"/>
      <family val="2"/>
    </font>
    <font>
      <b/>
      <sz val="9"/>
      <color rgb="FF000000"/>
      <name val="Arial"/>
      <family val="2"/>
    </font>
    <font>
      <sz val="9"/>
      <color rgb="FF000000"/>
      <name val="Arial"/>
      <family val="2"/>
    </font>
    <font>
      <sz val="10"/>
      <name val="Calibri"/>
      <family val="2"/>
      <scheme val="minor"/>
    </font>
    <font>
      <b/>
      <sz val="10"/>
      <name val="Arial"/>
      <family val="2"/>
    </font>
    <font>
      <sz val="10"/>
      <name val="Verdana"/>
      <family val="2"/>
    </font>
    <font>
      <b/>
      <sz val="10"/>
      <color theme="1"/>
      <name val="Arial"/>
      <family val="2"/>
    </font>
    <font>
      <sz val="10"/>
      <color theme="1"/>
      <name val="Arial"/>
      <family val="2"/>
    </font>
    <font>
      <b/>
      <sz val="11"/>
      <color theme="1"/>
      <name val="Calibri"/>
      <family val="2"/>
      <scheme val="minor"/>
    </font>
    <font>
      <b/>
      <sz val="10"/>
      <color rgb="FF000000"/>
      <name val="Arial"/>
      <family val="2"/>
    </font>
    <font>
      <b/>
      <sz val="7"/>
      <color theme="1"/>
      <name val="Arial"/>
      <family val="2"/>
    </font>
    <font>
      <b/>
      <sz val="14"/>
      <color theme="1"/>
      <name val="Arial"/>
      <family val="2"/>
    </font>
    <font>
      <b/>
      <sz val="16"/>
      <color theme="1"/>
      <name val="Arial"/>
      <family val="2"/>
    </font>
    <font>
      <b/>
      <i/>
      <sz val="10"/>
      <name val="Arial"/>
      <family val="2"/>
    </font>
    <font>
      <b/>
      <i/>
      <sz val="9"/>
      <color rgb="FF000000"/>
      <name val="Arial"/>
      <family val="2"/>
    </font>
    <font>
      <sz val="9"/>
      <color rgb="FFFF0000"/>
      <name val="Arial"/>
      <family val="2"/>
    </font>
    <font>
      <sz val="10"/>
      <name val="Calibri Light"/>
      <family val="2"/>
      <scheme val="major"/>
    </font>
    <font>
      <sz val="10"/>
      <color rgb="FFFF0000"/>
      <name val="Arial"/>
      <family val="2"/>
    </font>
    <font>
      <sz val="9"/>
      <name val="Arial"/>
      <family val="2"/>
    </font>
    <font>
      <sz val="9"/>
      <color indexed="62"/>
      <name val="Arial"/>
      <family val="2"/>
    </font>
    <font>
      <b/>
      <sz val="11"/>
      <name val="Arial"/>
      <family val="2"/>
    </font>
    <font>
      <b/>
      <sz val="9"/>
      <name val="Arial"/>
      <family val="2"/>
    </font>
  </fonts>
  <fills count="7">
    <fill>
      <patternFill patternType="none"/>
    </fill>
    <fill>
      <patternFill patternType="gray125"/>
    </fill>
    <fill>
      <patternFill patternType="solid">
        <fgColor rgb="FFD9E2F3"/>
        <bgColor indexed="64"/>
      </patternFill>
    </fill>
    <fill>
      <patternFill patternType="solid">
        <fgColor rgb="FFFFFFFF"/>
        <bgColor indexed="64"/>
      </patternFill>
    </fill>
    <fill>
      <patternFill patternType="solid">
        <fgColor rgb="FFD9D9D9"/>
        <bgColor indexed="64"/>
      </patternFill>
    </fill>
    <fill>
      <patternFill patternType="solid">
        <fgColor theme="0" tint="-4.9989318521683403E-2"/>
        <bgColor indexed="64"/>
      </patternFill>
    </fill>
    <fill>
      <patternFill patternType="solid">
        <fgColor indexed="9"/>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rgb="FF8EAADB"/>
      </top>
      <bottom style="medium">
        <color rgb="FF8EAADB"/>
      </bottom>
      <diagonal/>
    </border>
    <border>
      <left/>
      <right/>
      <top/>
      <bottom style="medium">
        <color rgb="FF8EAADB"/>
      </bottom>
      <diagonal/>
    </border>
    <border>
      <left style="medium">
        <color rgb="FFB4C6E7"/>
      </left>
      <right/>
      <top style="medium">
        <color rgb="FFB4C6E7"/>
      </top>
      <bottom style="thick">
        <color rgb="FF8EAADB"/>
      </bottom>
      <diagonal/>
    </border>
    <border>
      <left/>
      <right/>
      <top style="medium">
        <color rgb="FFB4C6E7"/>
      </top>
      <bottom style="thick">
        <color rgb="FF8EAADB"/>
      </bottom>
      <diagonal/>
    </border>
    <border>
      <left/>
      <right style="medium">
        <color rgb="FFB4C6E7"/>
      </right>
      <top style="medium">
        <color rgb="FFB4C6E7"/>
      </top>
      <bottom style="thick">
        <color rgb="FF8EAADB"/>
      </bottom>
      <diagonal/>
    </border>
    <border>
      <left style="medium">
        <color rgb="FFB4C6E7"/>
      </left>
      <right style="medium">
        <color rgb="FF8EAADB"/>
      </right>
      <top/>
      <bottom style="medium">
        <color rgb="FF8EAADB"/>
      </bottom>
      <diagonal/>
    </border>
    <border>
      <left/>
      <right style="medium">
        <color rgb="FF8EAADB"/>
      </right>
      <top/>
      <bottom style="medium">
        <color rgb="FF8EAADB"/>
      </bottom>
      <diagonal/>
    </border>
    <border>
      <left/>
      <right style="medium">
        <color rgb="FFB4C6E7"/>
      </right>
      <top/>
      <bottom style="medium">
        <color rgb="FF8EAADB"/>
      </bottom>
      <diagonal/>
    </border>
    <border>
      <left style="medium">
        <color rgb="FFB4C6E7"/>
      </left>
      <right style="medium">
        <color rgb="FF8EAADB"/>
      </right>
      <top/>
      <bottom style="medium">
        <color rgb="FFB4C6E7"/>
      </bottom>
      <diagonal/>
    </border>
    <border>
      <left/>
      <right style="medium">
        <color rgb="FFB4C6E7"/>
      </right>
      <top/>
      <bottom style="medium">
        <color rgb="FFB4C6E7"/>
      </bottom>
      <diagonal/>
    </border>
    <border>
      <left/>
      <right style="medium">
        <color rgb="FF8EAADB"/>
      </right>
      <top/>
      <bottom style="medium">
        <color rgb="FFB4C6E7"/>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medium">
        <color rgb="FF000000"/>
      </right>
      <top style="thin">
        <color rgb="FF000000"/>
      </top>
      <bottom style="thick">
        <color rgb="FF8EAADB"/>
      </bottom>
      <diagonal/>
    </border>
    <border>
      <left/>
      <right style="medium">
        <color rgb="FF000000"/>
      </right>
      <top style="thin">
        <color rgb="FF000000"/>
      </top>
      <bottom style="thick">
        <color rgb="FF8EAADB"/>
      </bottom>
      <diagonal/>
    </border>
    <border>
      <left/>
      <right style="thin">
        <color rgb="FF000000"/>
      </right>
      <top style="thin">
        <color rgb="FF000000"/>
      </top>
      <bottom style="thick">
        <color rgb="FF8EAADB"/>
      </bottom>
      <diagonal/>
    </border>
    <border>
      <left style="thin">
        <color rgb="FF000000"/>
      </left>
      <right style="medium">
        <color rgb="FF8EAADB"/>
      </right>
      <top/>
      <bottom style="medium">
        <color rgb="FF8EAADB"/>
      </bottom>
      <diagonal/>
    </border>
    <border>
      <left/>
      <right style="thin">
        <color rgb="FF000000"/>
      </right>
      <top/>
      <bottom style="medium">
        <color rgb="FF8EAADB"/>
      </bottom>
      <diagonal/>
    </border>
    <border>
      <left style="thin">
        <color rgb="FF000000"/>
      </left>
      <right style="medium">
        <color rgb="FF8EAADB"/>
      </right>
      <top/>
      <bottom style="thin">
        <color rgb="FF000000"/>
      </bottom>
      <diagonal/>
    </border>
    <border>
      <left/>
      <right style="medium">
        <color rgb="FF8EAADB"/>
      </right>
      <top/>
      <bottom style="thin">
        <color rgb="FF000000"/>
      </bottom>
      <diagonal/>
    </border>
    <border>
      <left/>
      <right style="thin">
        <color rgb="FF000000"/>
      </right>
      <top/>
      <bottom style="thin">
        <color rgb="FF000000"/>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rgb="FF000000"/>
      </left>
      <right style="medium">
        <color rgb="FF8EAADB"/>
      </right>
      <top style="thin">
        <color rgb="FF000000"/>
      </top>
      <bottom style="medium">
        <color rgb="FF8EAADB"/>
      </bottom>
      <diagonal/>
    </border>
    <border>
      <left/>
      <right style="medium">
        <color rgb="FF8EAADB"/>
      </right>
      <top style="thin">
        <color rgb="FF000000"/>
      </top>
      <bottom style="medium">
        <color rgb="FF8EAADB"/>
      </bottom>
      <diagonal/>
    </border>
    <border>
      <left/>
      <right style="thin">
        <color rgb="FF000000"/>
      </right>
      <top style="thin">
        <color rgb="FF000000"/>
      </top>
      <bottom style="medium">
        <color rgb="FF8EAADB"/>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0" fontId="8" fillId="0" borderId="0"/>
  </cellStyleXfs>
  <cellXfs count="184">
    <xf numFmtId="0" fontId="0" fillId="0" borderId="0" xfId="0"/>
    <xf numFmtId="0" fontId="2" fillId="0" borderId="0" xfId="0" applyFont="1"/>
    <xf numFmtId="1" fontId="0" fillId="0" borderId="0" xfId="0" applyNumberFormat="1"/>
    <xf numFmtId="0" fontId="4" fillId="0" borderId="0" xfId="0" applyFont="1" applyAlignment="1">
      <alignment horizontal="justify" vertical="center"/>
    </xf>
    <xf numFmtId="0" fontId="5" fillId="0" borderId="0" xfId="0" applyFont="1" applyAlignment="1">
      <alignment vertical="center"/>
    </xf>
    <xf numFmtId="9" fontId="0" fillId="0" borderId="0" xfId="0" applyNumberFormat="1"/>
    <xf numFmtId="0" fontId="4" fillId="0" borderId="0" xfId="0" applyFont="1" applyAlignment="1">
      <alignment vertical="center"/>
    </xf>
    <xf numFmtId="0" fontId="9" fillId="0" borderId="3" xfId="0" applyFont="1" applyBorder="1" applyAlignment="1">
      <alignment vertical="center"/>
    </xf>
    <xf numFmtId="0" fontId="7" fillId="0" borderId="3" xfId="0" applyFont="1" applyBorder="1" applyAlignment="1">
      <alignment horizontal="center" vertical="center" wrapText="1"/>
    </xf>
    <xf numFmtId="0" fontId="9" fillId="2" borderId="4" xfId="0" applyFont="1" applyFill="1" applyBorder="1" applyAlignment="1">
      <alignment vertical="center"/>
    </xf>
    <xf numFmtId="0" fontId="10" fillId="2" borderId="4" xfId="0" applyFont="1" applyFill="1" applyBorder="1" applyAlignment="1">
      <alignment horizontal="center" vertical="center"/>
    </xf>
    <xf numFmtId="0" fontId="7" fillId="0" borderId="4" xfId="0" applyFont="1" applyBorder="1" applyAlignment="1">
      <alignment vertical="center"/>
    </xf>
    <xf numFmtId="0" fontId="6" fillId="0" borderId="4" xfId="0" applyFont="1" applyBorder="1" applyAlignment="1">
      <alignment horizontal="center" vertical="center"/>
    </xf>
    <xf numFmtId="0" fontId="0" fillId="0" borderId="4" xfId="0" applyBorder="1"/>
    <xf numFmtId="0" fontId="10" fillId="0" borderId="0" xfId="0" applyFont="1" applyAlignment="1">
      <alignment vertical="center"/>
    </xf>
    <xf numFmtId="0" fontId="11" fillId="0" borderId="0" xfId="0" applyFont="1" applyAlignment="1">
      <alignment vertical="center"/>
    </xf>
    <xf numFmtId="0" fontId="6" fillId="0" borderId="0" xfId="0" applyFont="1" applyAlignment="1">
      <alignment vertical="center"/>
    </xf>
    <xf numFmtId="0" fontId="3" fillId="0" borderId="0" xfId="0" applyFont="1"/>
    <xf numFmtId="0" fontId="13" fillId="0" borderId="0" xfId="0" applyFont="1"/>
    <xf numFmtId="0" fontId="8" fillId="0" borderId="0" xfId="3"/>
    <xf numFmtId="1" fontId="8" fillId="0" borderId="0" xfId="3" applyNumberFormat="1"/>
    <xf numFmtId="1" fontId="13" fillId="0" borderId="0" xfId="2" applyNumberFormat="1" applyFont="1"/>
    <xf numFmtId="43" fontId="0" fillId="0" borderId="0" xfId="1" applyFont="1" applyFill="1"/>
    <xf numFmtId="165" fontId="8" fillId="0" borderId="0" xfId="3" applyNumberFormat="1"/>
    <xf numFmtId="9" fontId="10" fillId="2" borderId="4" xfId="0" applyNumberFormat="1" applyFont="1" applyFill="1" applyBorder="1" applyAlignment="1">
      <alignment horizontal="center" vertical="center"/>
    </xf>
    <xf numFmtId="9" fontId="6" fillId="0" borderId="4" xfId="0" applyNumberFormat="1" applyFont="1" applyBorder="1" applyAlignment="1">
      <alignment horizontal="center" vertical="center"/>
    </xf>
    <xf numFmtId="0" fontId="7" fillId="0" borderId="4" xfId="0" applyFont="1" applyBorder="1" applyAlignment="1">
      <alignment vertical="center" wrapText="1"/>
    </xf>
    <xf numFmtId="0" fontId="0" fillId="0" borderId="1" xfId="0" applyBorder="1"/>
    <xf numFmtId="0" fontId="14" fillId="0" borderId="2" xfId="0" applyFont="1" applyBorder="1"/>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4"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1"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5" fillId="0" borderId="0" xfId="0" applyFont="1"/>
    <xf numFmtId="0" fontId="8" fillId="0" borderId="2" xfId="0" applyFont="1" applyBorder="1"/>
    <xf numFmtId="0" fontId="16" fillId="0" borderId="0" xfId="0" applyFont="1" applyAlignment="1">
      <alignment vertical="center"/>
    </xf>
    <xf numFmtId="0" fontId="17" fillId="0" borderId="0" xfId="0" applyFont="1"/>
    <xf numFmtId="0" fontId="16" fillId="0" borderId="0" xfId="0" applyFont="1" applyAlignment="1">
      <alignment horizontal="justify" vertical="center"/>
    </xf>
    <xf numFmtId="0" fontId="16" fillId="0" borderId="2" xfId="0" applyFont="1" applyBorder="1" applyAlignment="1">
      <alignment wrapText="1"/>
    </xf>
    <xf numFmtId="9" fontId="17" fillId="0" borderId="2" xfId="0" applyNumberFormat="1" applyFont="1" applyBorder="1"/>
    <xf numFmtId="0" fontId="17" fillId="0" borderId="2" xfId="0" applyFont="1" applyBorder="1"/>
    <xf numFmtId="9" fontId="17" fillId="0" borderId="2" xfId="2" applyFont="1" applyBorder="1"/>
    <xf numFmtId="0" fontId="8" fillId="0" borderId="0" xfId="0" applyFont="1"/>
    <xf numFmtId="0" fontId="16" fillId="0" borderId="2" xfId="0" applyFont="1" applyBorder="1" applyAlignment="1">
      <alignment horizontal="center" wrapText="1"/>
    </xf>
    <xf numFmtId="0" fontId="14" fillId="0" borderId="2" xfId="0" applyFont="1" applyBorder="1" applyAlignment="1">
      <alignment horizontal="center"/>
    </xf>
    <xf numFmtId="0" fontId="16" fillId="0" borderId="2" xfId="0" applyFont="1" applyBorder="1"/>
    <xf numFmtId="0" fontId="19" fillId="0" borderId="2" xfId="0" applyFont="1" applyBorder="1"/>
    <xf numFmtId="9" fontId="8" fillId="0" borderId="2" xfId="2" applyFont="1" applyFill="1" applyBorder="1"/>
    <xf numFmtId="0" fontId="18" fillId="0" borderId="2" xfId="0" applyFont="1" applyBorder="1"/>
    <xf numFmtId="9" fontId="1" fillId="0" borderId="2" xfId="2" applyFont="1" applyFill="1" applyBorder="1"/>
    <xf numFmtId="0" fontId="17" fillId="0" borderId="2" xfId="0" applyFont="1" applyBorder="1" applyAlignment="1">
      <alignment horizontal="center" vertical="center"/>
    </xf>
    <xf numFmtId="0" fontId="14" fillId="0" borderId="17" xfId="0" applyFont="1" applyBorder="1"/>
    <xf numFmtId="0" fontId="14" fillId="0" borderId="18" xfId="0" applyFont="1" applyBorder="1"/>
    <xf numFmtId="0" fontId="16" fillId="0" borderId="2" xfId="0" applyFont="1" applyBorder="1" applyAlignment="1">
      <alignment horizontal="center" vertical="center"/>
    </xf>
    <xf numFmtId="0" fontId="14" fillId="0" borderId="2" xfId="0" applyFont="1" applyBorder="1" applyAlignment="1">
      <alignment horizontal="center" vertical="center"/>
    </xf>
    <xf numFmtId="0" fontId="7" fillId="0" borderId="3" xfId="0" applyFont="1" applyBorder="1" applyAlignment="1">
      <alignment vertical="center"/>
    </xf>
    <xf numFmtId="0" fontId="20" fillId="0" borderId="3" xfId="0" applyFont="1" applyBorder="1" applyAlignment="1">
      <alignment horizontal="center" vertical="center" wrapText="1"/>
    </xf>
    <xf numFmtId="0" fontId="9" fillId="2" borderId="4" xfId="0" applyFont="1" applyFill="1" applyBorder="1" applyAlignment="1">
      <alignment vertical="center" wrapText="1"/>
    </xf>
    <xf numFmtId="0" fontId="7" fillId="0" borderId="4" xfId="0" applyFont="1" applyBorder="1" applyAlignment="1">
      <alignment horizontal="right" vertical="center" wrapText="1"/>
    </xf>
    <xf numFmtId="0" fontId="9" fillId="2" borderId="4" xfId="0" applyFont="1" applyFill="1" applyBorder="1" applyAlignment="1">
      <alignment horizontal="right" vertical="center" wrapText="1"/>
    </xf>
    <xf numFmtId="3" fontId="14" fillId="0" borderId="2" xfId="0" applyNumberFormat="1" applyFont="1" applyBorder="1"/>
    <xf numFmtId="0" fontId="14" fillId="0" borderId="0" xfId="0" applyFont="1"/>
    <xf numFmtId="0" fontId="14" fillId="0" borderId="2" xfId="0" applyFont="1" applyBorder="1" applyAlignment="1">
      <alignment vertical="center"/>
    </xf>
    <xf numFmtId="9" fontId="17" fillId="0" borderId="2" xfId="2" applyFont="1" applyFill="1" applyBorder="1" applyAlignment="1">
      <alignment horizontal="center"/>
    </xf>
    <xf numFmtId="0" fontId="8" fillId="0" borderId="0" xfId="0" applyFont="1" applyAlignment="1">
      <alignment horizontal="center"/>
    </xf>
    <xf numFmtId="0" fontId="11" fillId="3" borderId="5" xfId="0" applyFont="1" applyFill="1" applyBorder="1" applyAlignment="1">
      <alignment horizontal="center" vertical="center" wrapText="1"/>
    </xf>
    <xf numFmtId="9" fontId="15" fillId="0" borderId="0" xfId="0" applyNumberFormat="1" applyFont="1"/>
    <xf numFmtId="165" fontId="14" fillId="0" borderId="2" xfId="0" applyNumberFormat="1" applyFont="1" applyBorder="1"/>
    <xf numFmtId="0" fontId="12" fillId="0" borderId="9" xfId="0" applyFont="1" applyBorder="1" applyAlignment="1">
      <alignment horizontal="center"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1"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vertical="center" wrapText="1"/>
    </xf>
    <xf numFmtId="0" fontId="0" fillId="0" borderId="0" xfId="0" applyAlignment="1">
      <alignment vertical="center" wrapText="1"/>
    </xf>
    <xf numFmtId="0" fontId="5" fillId="0" borderId="30" xfId="0" applyFont="1" applyBorder="1" applyAlignment="1">
      <alignment vertical="center" wrapText="1"/>
    </xf>
    <xf numFmtId="0" fontId="5" fillId="0" borderId="32" xfId="0" applyFont="1" applyBorder="1" applyAlignment="1">
      <alignment horizontal="center" vertical="center" wrapText="1"/>
    </xf>
    <xf numFmtId="0" fontId="22" fillId="0" borderId="0" xfId="0" applyFont="1"/>
    <xf numFmtId="164" fontId="17" fillId="0" borderId="2" xfId="2" applyNumberFormat="1" applyFont="1" applyFill="1" applyBorder="1" applyAlignment="1" applyProtection="1">
      <alignment horizontal="center"/>
    </xf>
    <xf numFmtId="0" fontId="17" fillId="0" borderId="0" xfId="0" applyFont="1" applyAlignment="1">
      <alignment vertical="center"/>
    </xf>
    <xf numFmtId="0" fontId="23" fillId="0" borderId="2" xfId="0" applyFont="1" applyBorder="1"/>
    <xf numFmtId="0" fontId="5" fillId="0" borderId="0" xfId="0" applyFont="1"/>
    <xf numFmtId="164" fontId="10" fillId="2" borderId="4" xfId="0" applyNumberFormat="1" applyFont="1" applyFill="1" applyBorder="1" applyAlignment="1">
      <alignment horizontal="center" vertical="center"/>
    </xf>
    <xf numFmtId="164" fontId="6" fillId="0" borderId="4" xfId="0" applyNumberFormat="1" applyFont="1" applyBorder="1" applyAlignment="1">
      <alignment horizontal="center" vertical="center"/>
    </xf>
    <xf numFmtId="164" fontId="0" fillId="0" borderId="4" xfId="0" applyNumberFormat="1" applyBorder="1" applyAlignment="1">
      <alignment vertical="top"/>
    </xf>
    <xf numFmtId="164" fontId="0" fillId="2" borderId="4" xfId="0" applyNumberFormat="1" applyFill="1" applyBorder="1" applyAlignment="1">
      <alignment vertical="top"/>
    </xf>
    <xf numFmtId="0" fontId="9" fillId="2" borderId="4" xfId="0" applyFont="1" applyFill="1" applyBorder="1" applyAlignment="1">
      <alignment horizontal="center" vertical="center"/>
    </xf>
    <xf numFmtId="164" fontId="9" fillId="2" borderId="4" xfId="0" applyNumberFormat="1" applyFont="1" applyFill="1" applyBorder="1" applyAlignment="1">
      <alignment horizontal="center" vertical="center"/>
    </xf>
    <xf numFmtId="9" fontId="9" fillId="2" borderId="4" xfId="0" applyNumberFormat="1" applyFont="1" applyFill="1" applyBorder="1" applyAlignment="1">
      <alignment horizontal="center" vertical="center"/>
    </xf>
    <xf numFmtId="0" fontId="24" fillId="3" borderId="5" xfId="0" applyFont="1" applyFill="1" applyBorder="1" applyAlignment="1">
      <alignment vertical="center" wrapText="1"/>
    </xf>
    <xf numFmtId="0" fontId="11" fillId="2" borderId="8" xfId="0" applyFont="1" applyFill="1" applyBorder="1" applyAlignment="1">
      <alignment vertical="center" wrapText="1"/>
    </xf>
    <xf numFmtId="0" fontId="25" fillId="2" borderId="9" xfId="0" applyFont="1" applyFill="1" applyBorder="1" applyAlignment="1">
      <alignment horizontal="center" vertical="center" wrapText="1"/>
    </xf>
    <xf numFmtId="9" fontId="12" fillId="2" borderId="9" xfId="0" applyNumberFormat="1" applyFont="1" applyFill="1" applyBorder="1" applyAlignment="1">
      <alignment horizontal="center" vertical="center" wrapText="1"/>
    </xf>
    <xf numFmtId="9" fontId="12" fillId="2" borderId="10" xfId="0" applyNumberFormat="1" applyFont="1" applyFill="1" applyBorder="1" applyAlignment="1">
      <alignment horizontal="center" vertical="center" wrapText="1"/>
    </xf>
    <xf numFmtId="0" fontId="4" fillId="0" borderId="8" xfId="0" applyFont="1" applyBorder="1" applyAlignment="1">
      <alignment vertical="center" wrapText="1"/>
    </xf>
    <xf numFmtId="0" fontId="25" fillId="0" borderId="9" xfId="0" applyFont="1" applyBorder="1" applyAlignment="1">
      <alignment horizontal="center" vertical="center" wrapText="1"/>
    </xf>
    <xf numFmtId="9" fontId="5" fillId="0" borderId="9" xfId="0" applyNumberFormat="1" applyFont="1" applyBorder="1" applyAlignment="1">
      <alignment horizontal="center" vertical="center" wrapText="1"/>
    </xf>
    <xf numFmtId="9" fontId="5" fillId="0" borderId="10" xfId="0" applyNumberFormat="1" applyFont="1" applyBorder="1" applyAlignment="1">
      <alignment horizontal="center" vertical="center" wrapText="1"/>
    </xf>
    <xf numFmtId="9" fontId="11" fillId="2" borderId="10" xfId="0" applyNumberFormat="1" applyFont="1" applyFill="1" applyBorder="1" applyAlignment="1">
      <alignment horizontal="center" vertical="center" wrapText="1"/>
    </xf>
    <xf numFmtId="9" fontId="11" fillId="2" borderId="9" xfId="0" applyNumberFormat="1" applyFont="1" applyFill="1" applyBorder="1" applyAlignment="1">
      <alignment horizontal="center" vertical="center" wrapText="1"/>
    </xf>
    <xf numFmtId="0" fontId="16" fillId="0" borderId="0" xfId="0" applyFont="1" applyAlignment="1">
      <alignment vertical="center" wrapText="1"/>
    </xf>
    <xf numFmtId="0" fontId="23" fillId="0" borderId="2" xfId="3" applyFont="1" applyBorder="1"/>
    <xf numFmtId="165" fontId="10" fillId="2" borderId="4" xfId="0" applyNumberFormat="1" applyFont="1" applyFill="1" applyBorder="1" applyAlignment="1">
      <alignment horizontal="center" vertical="center"/>
    </xf>
    <xf numFmtId="165" fontId="6" fillId="0" borderId="4" xfId="0" applyNumberFormat="1" applyFont="1" applyBorder="1" applyAlignment="1">
      <alignment horizontal="center" vertical="center"/>
    </xf>
    <xf numFmtId="0" fontId="26" fillId="0" borderId="0" xfId="0" applyFont="1" applyAlignment="1">
      <alignment vertical="center"/>
    </xf>
    <xf numFmtId="0" fontId="27" fillId="0" borderId="0" xfId="3" applyFont="1"/>
    <xf numFmtId="9" fontId="28" fillId="0" borderId="2" xfId="3" applyNumberFormat="1" applyFont="1" applyBorder="1"/>
    <xf numFmtId="1" fontId="28" fillId="0" borderId="2" xfId="3" applyNumberFormat="1" applyFont="1" applyBorder="1" applyAlignment="1">
      <alignment wrapText="1"/>
    </xf>
    <xf numFmtId="0" fontId="28" fillId="0" borderId="2" xfId="3" applyFont="1" applyBorder="1" applyAlignment="1">
      <alignment wrapText="1"/>
    </xf>
    <xf numFmtId="0" fontId="28" fillId="0" borderId="2" xfId="3" applyFont="1" applyBorder="1"/>
    <xf numFmtId="0" fontId="28" fillId="0" borderId="2" xfId="0" applyFont="1" applyBorder="1"/>
    <xf numFmtId="166" fontId="5" fillId="0" borderId="2" xfId="1" applyNumberFormat="1" applyFont="1" applyBorder="1" applyAlignment="1"/>
    <xf numFmtId="166" fontId="28" fillId="0" borderId="2" xfId="1" applyNumberFormat="1" applyFont="1" applyBorder="1" applyAlignment="1"/>
    <xf numFmtId="0" fontId="19" fillId="0" borderId="2" xfId="0" applyFont="1" applyBorder="1" applyAlignment="1">
      <alignment horizontal="center"/>
    </xf>
    <xf numFmtId="0" fontId="19" fillId="0" borderId="0" xfId="0" applyFont="1"/>
    <xf numFmtId="1" fontId="17" fillId="0" borderId="37" xfId="0" applyNumberFormat="1" applyFont="1" applyBorder="1" applyAlignment="1">
      <alignment horizontal="center"/>
    </xf>
    <xf numFmtId="164" fontId="17" fillId="0" borderId="38" xfId="2" applyNumberFormat="1" applyFont="1" applyBorder="1" applyAlignment="1">
      <alignment horizontal="center"/>
    </xf>
    <xf numFmtId="1" fontId="17" fillId="0" borderId="39" xfId="0" applyNumberFormat="1" applyFont="1" applyBorder="1" applyAlignment="1">
      <alignment horizontal="center"/>
    </xf>
    <xf numFmtId="164" fontId="17" fillId="0" borderId="40" xfId="2" applyNumberFormat="1" applyFont="1" applyBorder="1" applyAlignment="1">
      <alignment horizontal="center"/>
    </xf>
    <xf numFmtId="1" fontId="16" fillId="0" borderId="41" xfId="0" applyNumberFormat="1" applyFont="1" applyBorder="1" applyAlignment="1">
      <alignment horizontal="center"/>
    </xf>
    <xf numFmtId="164" fontId="16" fillId="0" borderId="42" xfId="2" applyNumberFormat="1" applyFont="1" applyBorder="1" applyAlignment="1">
      <alignment horizontal="center"/>
    </xf>
    <xf numFmtId="0" fontId="16" fillId="5" borderId="35" xfId="0" applyFont="1" applyFill="1" applyBorder="1" applyAlignment="1">
      <alignment horizontal="center"/>
    </xf>
    <xf numFmtId="0" fontId="16" fillId="5" borderId="15" xfId="0" applyFont="1" applyFill="1" applyBorder="1" applyAlignment="1">
      <alignment horizontal="center"/>
    </xf>
    <xf numFmtId="0" fontId="19" fillId="0" borderId="2" xfId="0" applyFont="1" applyBorder="1" applyAlignment="1">
      <alignment horizontal="right"/>
    </xf>
    <xf numFmtId="166" fontId="16" fillId="0" borderId="43" xfId="1" applyNumberFormat="1" applyFont="1" applyBorder="1" applyAlignment="1">
      <alignment vertical="center"/>
    </xf>
    <xf numFmtId="166" fontId="17" fillId="0" borderId="44" xfId="1" applyNumberFormat="1" applyFont="1" applyBorder="1" applyAlignment="1">
      <alignment vertical="center"/>
    </xf>
    <xf numFmtId="166" fontId="17" fillId="0" borderId="45" xfId="1" applyNumberFormat="1" applyFont="1" applyBorder="1" applyAlignment="1">
      <alignment vertical="center"/>
    </xf>
    <xf numFmtId="0" fontId="16" fillId="0" borderId="2" xfId="0" applyFont="1" applyBorder="1" applyAlignment="1">
      <alignment horizontal="center" vertical="center" wrapText="1"/>
    </xf>
    <xf numFmtId="0" fontId="0" fillId="0" borderId="2" xfId="0" applyBorder="1"/>
    <xf numFmtId="166" fontId="10" fillId="2" borderId="4" xfId="1" applyNumberFormat="1" applyFont="1" applyFill="1" applyBorder="1" applyAlignment="1">
      <alignment vertical="center"/>
    </xf>
    <xf numFmtId="166" fontId="6" fillId="0" borderId="4" xfId="1" applyNumberFormat="1" applyFont="1" applyBorder="1" applyAlignment="1">
      <alignment vertical="center"/>
    </xf>
    <xf numFmtId="0" fontId="16" fillId="0" borderId="35" xfId="0" applyFont="1" applyBorder="1" applyAlignment="1">
      <alignment horizontal="center"/>
    </xf>
    <xf numFmtId="0" fontId="16" fillId="0" borderId="15" xfId="0" applyFont="1" applyBorder="1" applyAlignment="1">
      <alignment horizontal="center"/>
    </xf>
    <xf numFmtId="1" fontId="17" fillId="0" borderId="41" xfId="0" applyNumberFormat="1" applyFont="1" applyBorder="1" applyAlignment="1">
      <alignment horizontal="center"/>
    </xf>
    <xf numFmtId="164" fontId="17" fillId="0" borderId="42" xfId="2" applyNumberFormat="1" applyFont="1" applyBorder="1" applyAlignment="1">
      <alignment horizontal="center"/>
    </xf>
    <xf numFmtId="0" fontId="11" fillId="2" borderId="46"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30" fillId="0" borderId="0" xfId="4" applyFont="1" applyAlignment="1">
      <alignment vertical="center" wrapText="1"/>
    </xf>
    <xf numFmtId="0" fontId="8" fillId="0" borderId="0" xfId="4"/>
    <xf numFmtId="0" fontId="29" fillId="0" borderId="0" xfId="4" applyFont="1" applyAlignment="1">
      <alignment wrapText="1"/>
    </xf>
    <xf numFmtId="0" fontId="31" fillId="0" borderId="2" xfId="4" applyFont="1" applyBorder="1" applyAlignment="1">
      <alignment horizontal="center" wrapText="1"/>
    </xf>
    <xf numFmtId="0" fontId="28" fillId="0" borderId="2" xfId="4" applyFont="1" applyBorder="1" applyAlignment="1">
      <alignment wrapText="1"/>
    </xf>
    <xf numFmtId="0" fontId="31" fillId="0" borderId="2" xfId="4" applyFont="1" applyBorder="1" applyAlignment="1">
      <alignment vertical="top" wrapText="1"/>
    </xf>
    <xf numFmtId="0" fontId="31" fillId="0" borderId="0" xfId="4" applyFont="1" applyAlignment="1">
      <alignment vertical="center" wrapText="1"/>
    </xf>
    <xf numFmtId="0" fontId="28" fillId="0" borderId="0" xfId="4" applyFont="1"/>
    <xf numFmtId="167" fontId="28" fillId="6" borderId="2" xfId="4" applyNumberFormat="1" applyFont="1" applyFill="1" applyBorder="1" applyAlignment="1">
      <alignment horizontal="center" vertical="top"/>
    </xf>
    <xf numFmtId="0" fontId="3" fillId="0" borderId="0" xfId="0" applyFont="1" applyAlignment="1">
      <alignment horizontal="left" vertical="top" wrapText="1"/>
    </xf>
    <xf numFmtId="0" fontId="0" fillId="0" borderId="0" xfId="0" applyAlignment="1">
      <alignment wrapText="1"/>
    </xf>
    <xf numFmtId="0" fontId="0" fillId="0" borderId="0" xfId="0"/>
    <xf numFmtId="0" fontId="17" fillId="0" borderId="0" xfId="0" applyFont="1" applyAlignment="1">
      <alignment horizontal="left" vertical="top" wrapText="1"/>
    </xf>
    <xf numFmtId="0" fontId="16" fillId="5" borderId="33" xfId="0" applyFont="1" applyFill="1" applyBorder="1" applyAlignment="1">
      <alignment horizontal="center"/>
    </xf>
    <xf numFmtId="0" fontId="16" fillId="5" borderId="34" xfId="0" applyFont="1" applyFill="1" applyBorder="1" applyAlignment="1">
      <alignment horizontal="center"/>
    </xf>
    <xf numFmtId="0" fontId="19" fillId="5" borderId="36" xfId="0" applyFont="1" applyFill="1" applyBorder="1" applyAlignment="1">
      <alignment horizontal="center" vertical="center"/>
    </xf>
    <xf numFmtId="0" fontId="19" fillId="5" borderId="14" xfId="0" applyFont="1" applyFill="1" applyBorder="1" applyAlignment="1">
      <alignment horizontal="center" vertical="center"/>
    </xf>
    <xf numFmtId="0" fontId="16" fillId="0" borderId="0" xfId="0" applyFont="1" applyAlignment="1">
      <alignment horizontal="left" vertical="center"/>
    </xf>
    <xf numFmtId="1" fontId="14" fillId="0" borderId="2" xfId="3" applyNumberFormat="1" applyFont="1" applyBorder="1" applyAlignment="1">
      <alignment horizontal="center" wrapText="1"/>
    </xf>
    <xf numFmtId="0" fontId="16" fillId="0" borderId="16" xfId="0" applyFont="1" applyBorder="1" applyAlignment="1">
      <alignment horizontal="center" vertical="center" wrapText="1"/>
    </xf>
    <xf numFmtId="0" fontId="16" fillId="0" borderId="33" xfId="0" applyFont="1" applyBorder="1" applyAlignment="1">
      <alignment horizontal="center"/>
    </xf>
    <xf numFmtId="0" fontId="16" fillId="0" borderId="34" xfId="0" applyFont="1" applyBorder="1" applyAlignment="1">
      <alignment horizontal="center"/>
    </xf>
    <xf numFmtId="0" fontId="28" fillId="0" borderId="1" xfId="4" applyFont="1" applyBorder="1" applyAlignment="1">
      <alignment horizontal="left" wrapText="1"/>
    </xf>
    <xf numFmtId="0" fontId="11" fillId="4" borderId="28"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28" xfId="0" applyFont="1" applyFill="1" applyBorder="1" applyAlignment="1">
      <alignment vertical="center" wrapText="1"/>
    </xf>
    <xf numFmtId="0" fontId="11" fillId="4" borderId="14" xfId="0" applyFont="1" applyFill="1" applyBorder="1" applyAlignment="1">
      <alignment vertical="center" wrapText="1"/>
    </xf>
    <xf numFmtId="0" fontId="11" fillId="4" borderId="29"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1" fillId="4" borderId="27" xfId="0" applyFont="1" applyFill="1" applyBorder="1" applyAlignment="1">
      <alignment vertical="center" wrapText="1"/>
    </xf>
    <xf numFmtId="0" fontId="11" fillId="4" borderId="30" xfId="0" applyFont="1" applyFill="1" applyBorder="1" applyAlignment="1">
      <alignment vertical="center" wrapText="1"/>
    </xf>
    <xf numFmtId="3" fontId="10" fillId="2" borderId="4" xfId="0" applyNumberFormat="1" applyFont="1" applyFill="1" applyBorder="1" applyAlignment="1">
      <alignment horizontal="right" vertical="center"/>
    </xf>
  </cellXfs>
  <cellStyles count="5">
    <cellStyle name="Komma" xfId="1" builtinId="3"/>
    <cellStyle name="Normal" xfId="0" builtinId="0"/>
    <cellStyle name="Normal 2" xfId="3" xr:uid="{C8885E34-61AE-4AF7-9758-22C420B00240}"/>
    <cellStyle name="Normal_Ark1" xfId="4" xr:uid="{A3C4E280-3371-4730-8479-5BBD4822DB38}"/>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7835871513016"/>
          <c:y val="5.2517963657801328E-2"/>
          <c:w val="0.58698192634574042"/>
          <c:h val="0.92934145266210144"/>
        </c:manualLayout>
      </c:layout>
      <c:barChart>
        <c:barDir val="bar"/>
        <c:grouping val="clustered"/>
        <c:varyColors val="0"/>
        <c:ser>
          <c:idx val="0"/>
          <c:order val="0"/>
          <c:tx>
            <c:strRef>
              <c:f>'Figur 1'!$C$7</c:f>
              <c:strCache>
                <c:ptCount val="1"/>
                <c:pt idx="0">
                  <c:v>Landet</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1'!$A$8:$A$24</c:f>
              <c:strCache>
                <c:ptCount val="17"/>
                <c:pt idx="0">
                  <c:v>00 Uoppgitt</c:v>
                </c:pt>
                <c:pt idx="1">
                  <c:v>64-66 Finansiering og forsikring</c:v>
                </c:pt>
                <c:pt idx="2">
                  <c:v>05-09 Bergverksdrift og utvinning</c:v>
                </c:pt>
                <c:pt idx="3">
                  <c:v>58-63 Informasjon og kommunikasjon</c:v>
                </c:pt>
                <c:pt idx="4">
                  <c:v>35-39 Elektrisitet, vann og renovasjon</c:v>
                </c:pt>
                <c:pt idx="5">
                  <c:v>77-82 Forretningsmessig tjenesteyting</c:v>
                </c:pt>
                <c:pt idx="6">
                  <c:v>55-56 Overnattings- og serveringsvirksomhet</c:v>
                </c:pt>
                <c:pt idx="7">
                  <c:v>90-99 Personlig tjenesteyting</c:v>
                </c:pt>
                <c:pt idx="8">
                  <c:v>68-75 Teknisk tjenesteyting, eiendomsdrift</c:v>
                </c:pt>
                <c:pt idx="9">
                  <c:v>01-03 Jordbruk, skogbruk og fiske</c:v>
                </c:pt>
                <c:pt idx="10">
                  <c:v>49-53 Transport og lagring</c:v>
                </c:pt>
                <c:pt idx="11">
                  <c:v>84 Off.adm., forsvar, sosialforsikring</c:v>
                </c:pt>
                <c:pt idx="12">
                  <c:v>10-33 Industri</c:v>
                </c:pt>
                <c:pt idx="13">
                  <c:v>85 Undervisning</c:v>
                </c:pt>
                <c:pt idx="14">
                  <c:v>41-43 Bygge- og anleggsvirksomhet</c:v>
                </c:pt>
                <c:pt idx="15">
                  <c:v>45-47 Varehandel, reparasjon av motorvogner</c:v>
                </c:pt>
                <c:pt idx="16">
                  <c:v>86-88 Helse- og sosialtjenester</c:v>
                </c:pt>
              </c:strCache>
            </c:strRef>
          </c:cat>
          <c:val>
            <c:numRef>
              <c:f>'Figur 1'!$C$8:$C$24</c:f>
              <c:numCache>
                <c:formatCode>0.0\ %</c:formatCode>
                <c:ptCount val="17"/>
                <c:pt idx="0">
                  <c:v>6.6340820164572751E-3</c:v>
                </c:pt>
                <c:pt idx="1">
                  <c:v>1.818151784675608E-2</c:v>
                </c:pt>
                <c:pt idx="2">
                  <c:v>2.2402854946759698E-2</c:v>
                </c:pt>
                <c:pt idx="3">
                  <c:v>4.118184786386847E-2</c:v>
                </c:pt>
                <c:pt idx="4">
                  <c:v>1.2742737426927921E-2</c:v>
                </c:pt>
                <c:pt idx="5">
                  <c:v>4.6075871601904468E-2</c:v>
                </c:pt>
                <c:pt idx="6">
                  <c:v>3.6059377775403495E-2</c:v>
                </c:pt>
                <c:pt idx="7">
                  <c:v>4.2006012005031443E-2</c:v>
                </c:pt>
                <c:pt idx="8">
                  <c:v>6.8183152116801454E-2</c:v>
                </c:pt>
                <c:pt idx="9">
                  <c:v>2.2985568868315442E-2</c:v>
                </c:pt>
                <c:pt idx="10">
                  <c:v>4.7130590829038838E-2</c:v>
                </c:pt>
                <c:pt idx="11">
                  <c:v>6.1941997823082011E-2</c:v>
                </c:pt>
                <c:pt idx="12">
                  <c:v>7.5681464249727715E-2</c:v>
                </c:pt>
                <c:pt idx="13">
                  <c:v>8.266102743921834E-2</c:v>
                </c:pt>
                <c:pt idx="14">
                  <c:v>8.5139846069334515E-2</c:v>
                </c:pt>
                <c:pt idx="15">
                  <c:v>0.1245633599467474</c:v>
                </c:pt>
                <c:pt idx="16">
                  <c:v>0.20642869117462545</c:v>
                </c:pt>
              </c:numCache>
            </c:numRef>
          </c:val>
          <c:extLst>
            <c:ext xmlns:c16="http://schemas.microsoft.com/office/drawing/2014/chart" uri="{C3380CC4-5D6E-409C-BE32-E72D297353CC}">
              <c16:uniqueId val="{00000001-6DE5-4FD7-B986-806780AC7735}"/>
            </c:ext>
          </c:extLst>
        </c:ser>
        <c:ser>
          <c:idx val="1"/>
          <c:order val="1"/>
          <c:tx>
            <c:strRef>
              <c:f>'Figur 1'!$B$7</c:f>
              <c:strCache>
                <c:ptCount val="1"/>
                <c:pt idx="0">
                  <c:v>Nordland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1'!$A$8:$A$24</c:f>
              <c:strCache>
                <c:ptCount val="17"/>
                <c:pt idx="0">
                  <c:v>00 Uoppgitt</c:v>
                </c:pt>
                <c:pt idx="1">
                  <c:v>64-66 Finansiering og forsikring</c:v>
                </c:pt>
                <c:pt idx="2">
                  <c:v>05-09 Bergverksdrift og utvinning</c:v>
                </c:pt>
                <c:pt idx="3">
                  <c:v>58-63 Informasjon og kommunikasjon</c:v>
                </c:pt>
                <c:pt idx="4">
                  <c:v>35-39 Elektrisitet, vann og renovasjon</c:v>
                </c:pt>
                <c:pt idx="5">
                  <c:v>77-82 Forretningsmessig tjenesteyting</c:v>
                </c:pt>
                <c:pt idx="6">
                  <c:v>55-56 Overnattings- og serveringsvirksomhet</c:v>
                </c:pt>
                <c:pt idx="7">
                  <c:v>90-99 Personlig tjenesteyting</c:v>
                </c:pt>
                <c:pt idx="8">
                  <c:v>68-75 Teknisk tjenesteyting, eiendomsdrift</c:v>
                </c:pt>
                <c:pt idx="9">
                  <c:v>01-03 Jordbruk, skogbruk og fiske</c:v>
                </c:pt>
                <c:pt idx="10">
                  <c:v>49-53 Transport og lagring</c:v>
                </c:pt>
                <c:pt idx="11">
                  <c:v>84 Off.adm., forsvar, sosialforsikring</c:v>
                </c:pt>
                <c:pt idx="12">
                  <c:v>10-33 Industri</c:v>
                </c:pt>
                <c:pt idx="13">
                  <c:v>85 Undervisning</c:v>
                </c:pt>
                <c:pt idx="14">
                  <c:v>41-43 Bygge- og anleggsvirksomhet</c:v>
                </c:pt>
                <c:pt idx="15">
                  <c:v>45-47 Varehandel, reparasjon av motorvogner</c:v>
                </c:pt>
                <c:pt idx="16">
                  <c:v>86-88 Helse- og sosialtjenester</c:v>
                </c:pt>
              </c:strCache>
            </c:strRef>
          </c:cat>
          <c:val>
            <c:numRef>
              <c:f>'Figur 1'!$B$8:$B$24</c:f>
              <c:numCache>
                <c:formatCode>0.0\ %</c:formatCode>
                <c:ptCount val="17"/>
                <c:pt idx="0">
                  <c:v>5.8072106899739471E-3</c:v>
                </c:pt>
                <c:pt idx="1">
                  <c:v>8.3200268930162195E-3</c:v>
                </c:pt>
                <c:pt idx="2">
                  <c:v>8.6225733254895378E-3</c:v>
                </c:pt>
                <c:pt idx="3">
                  <c:v>1.286662744768468E-2</c:v>
                </c:pt>
                <c:pt idx="4">
                  <c:v>1.8177998151105136E-2</c:v>
                </c:pt>
                <c:pt idx="5">
                  <c:v>3.2557357761156397E-2</c:v>
                </c:pt>
                <c:pt idx="6">
                  <c:v>3.3389360450458025E-2</c:v>
                </c:pt>
                <c:pt idx="7">
                  <c:v>3.4305403815446674E-2</c:v>
                </c:pt>
                <c:pt idx="8">
                  <c:v>4.3768383897806538E-2</c:v>
                </c:pt>
                <c:pt idx="9">
                  <c:v>5.3609547020758049E-2</c:v>
                </c:pt>
                <c:pt idx="10">
                  <c:v>6.368602403563324E-2</c:v>
                </c:pt>
                <c:pt idx="11">
                  <c:v>7.8157828388940254E-2</c:v>
                </c:pt>
                <c:pt idx="12">
                  <c:v>7.9821833767543496E-2</c:v>
                </c:pt>
                <c:pt idx="13">
                  <c:v>8.6814017984704603E-2</c:v>
                </c:pt>
                <c:pt idx="14">
                  <c:v>9.245314732330448E-2</c:v>
                </c:pt>
                <c:pt idx="15">
                  <c:v>0.10956382889318431</c:v>
                </c:pt>
                <c:pt idx="16">
                  <c:v>0.23807883015379444</c:v>
                </c:pt>
              </c:numCache>
            </c:numRef>
          </c:val>
          <c:extLst>
            <c:ext xmlns:c16="http://schemas.microsoft.com/office/drawing/2014/chart" uri="{C3380CC4-5D6E-409C-BE32-E72D297353CC}">
              <c16:uniqueId val="{00000000-6DE5-4FD7-B986-806780AC7735}"/>
            </c:ext>
          </c:extLst>
        </c:ser>
        <c:dLbls>
          <c:dLblPos val="outEnd"/>
          <c:showLegendKey val="0"/>
          <c:showVal val="1"/>
          <c:showCatName val="0"/>
          <c:showSerName val="0"/>
          <c:showPercent val="0"/>
          <c:showBubbleSize val="0"/>
        </c:dLbls>
        <c:gapWidth val="35"/>
        <c:axId val="435297344"/>
        <c:axId val="435298328"/>
      </c:barChart>
      <c:catAx>
        <c:axId val="435297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435298328"/>
        <c:crosses val="autoZero"/>
        <c:auto val="1"/>
        <c:lblAlgn val="ctr"/>
        <c:lblOffset val="100"/>
        <c:noMultiLvlLbl val="0"/>
      </c:catAx>
      <c:valAx>
        <c:axId val="435298328"/>
        <c:scaling>
          <c:orientation val="minMax"/>
        </c:scaling>
        <c:delete val="1"/>
        <c:axPos val="b"/>
        <c:numFmt formatCode="0.0\ %" sourceLinked="1"/>
        <c:majorTickMark val="none"/>
        <c:minorTickMark val="none"/>
        <c:tickLblPos val="nextTo"/>
        <c:crossAx val="435297344"/>
        <c:crosses val="autoZero"/>
        <c:crossBetween val="between"/>
      </c:valAx>
      <c:spPr>
        <a:noFill/>
        <a:ln>
          <a:noFill/>
        </a:ln>
        <a:effectLst/>
      </c:spPr>
    </c:plotArea>
    <c:legend>
      <c:legendPos val="t"/>
      <c:overlay val="0"/>
      <c:spPr>
        <a:noFill/>
        <a:ln w="3175">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Arial" panose="020B0604020202020204" pitchFamily="34" charset="0"/>
                <a:ea typeface="+mn-ea"/>
                <a:cs typeface="Arial" panose="020B0604020202020204" pitchFamily="34" charset="0"/>
              </a:defRPr>
            </a:pPr>
            <a:r>
              <a:rPr lang="nb-NO"/>
              <a:t>Positive til inkluderende rekruttering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Arial" panose="020B0604020202020204" pitchFamily="34" charset="0"/>
              <a:ea typeface="+mn-ea"/>
              <a:cs typeface="Arial" panose="020B0604020202020204" pitchFamily="34" charset="0"/>
            </a:defRPr>
          </a:pPr>
          <a:endParaRPr lang="nb-N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lumMod val="75000"/>
                </a:schemeClr>
              </a:solidFill>
              <a:ln>
                <a:noFill/>
              </a:ln>
              <a:effectLst/>
              <a:sp3d/>
            </c:spPr>
            <c:extLst>
              <c:ext xmlns:c16="http://schemas.microsoft.com/office/drawing/2014/chart" uri="{C3380CC4-5D6E-409C-BE32-E72D297353CC}">
                <c16:uniqueId val="{00000001-2738-4AB4-BF58-38B758358135}"/>
              </c:ext>
            </c:extLst>
          </c:dPt>
          <c:dPt>
            <c:idx val="1"/>
            <c:bubble3D val="0"/>
            <c:spPr>
              <a:solidFill>
                <a:srgbClr val="C00000"/>
              </a:solidFill>
              <a:ln>
                <a:noFill/>
              </a:ln>
              <a:effectLst/>
              <a:sp3d/>
            </c:spPr>
            <c:extLst>
              <c:ext xmlns:c16="http://schemas.microsoft.com/office/drawing/2014/chart" uri="{C3380CC4-5D6E-409C-BE32-E72D297353CC}">
                <c16:uniqueId val="{00000002-2738-4AB4-BF58-38B758358135}"/>
              </c:ext>
            </c:extLst>
          </c:dPt>
          <c:dPt>
            <c:idx val="2"/>
            <c:bubble3D val="0"/>
            <c:spPr>
              <a:solidFill>
                <a:schemeClr val="accent4"/>
              </a:solidFill>
              <a:ln>
                <a:noFill/>
              </a:ln>
              <a:effectLst/>
              <a:sp3d/>
            </c:spPr>
            <c:extLst>
              <c:ext xmlns:c16="http://schemas.microsoft.com/office/drawing/2014/chart" uri="{C3380CC4-5D6E-409C-BE32-E72D297353CC}">
                <c16:uniqueId val="{00000003-2738-4AB4-BF58-38B758358135}"/>
              </c:ext>
            </c:extLst>
          </c:dPt>
          <c:dLbls>
            <c:dLbl>
              <c:idx val="0"/>
              <c:dLblPos val="ctr"/>
              <c:showLegendKey val="0"/>
              <c:showVal val="1"/>
              <c:showCatName val="1"/>
              <c:showSerName val="0"/>
              <c:showPercent val="0"/>
              <c:showBubbleSize val="0"/>
              <c:separator>
</c:separator>
              <c:extLst>
                <c:ext xmlns:c15="http://schemas.microsoft.com/office/drawing/2012/chart" uri="{CE6537A1-D6FC-4f65-9D91-7224C49458BB}">
                  <c15:layout>
                    <c:manualLayout>
                      <c:w val="0.11861111111111108"/>
                      <c:h val="0.21235530537820463"/>
                    </c:manualLayout>
                  </c15:layout>
                </c:ext>
                <c:ext xmlns:c16="http://schemas.microsoft.com/office/drawing/2014/chart" uri="{C3380CC4-5D6E-409C-BE32-E72D297353CC}">
                  <c16:uniqueId val="{00000001-2738-4AB4-BF58-38B758358135}"/>
                </c:ext>
              </c:extLst>
            </c:dLbl>
            <c:dLbl>
              <c:idx val="1"/>
              <c:layout>
                <c:manualLayout>
                  <c:x val="0.21850393700787396"/>
                  <c:y val="-0.2865838745122089"/>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0284711286089239"/>
                      <c:h val="0.1659946192400498"/>
                    </c:manualLayout>
                  </c15:layout>
                </c:ext>
                <c:ext xmlns:c16="http://schemas.microsoft.com/office/drawing/2014/chart" uri="{C3380CC4-5D6E-409C-BE32-E72D297353CC}">
                  <c16:uniqueId val="{00000002-2738-4AB4-BF58-38B758358135}"/>
                </c:ext>
              </c:extLst>
            </c:dLbl>
            <c:dLbl>
              <c:idx val="2"/>
              <c:dLblPos val="ct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738-4AB4-BF58-38B758358135}"/>
                </c:ext>
              </c:extLst>
            </c:dLbl>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nb-NO"/>
              </a:p>
            </c:txPr>
            <c:dLblPos val="ct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'Figur 10'!$B$6:$D$6</c:f>
              <c:strCache>
                <c:ptCount val="3"/>
                <c:pt idx="0">
                  <c:v>Ja</c:v>
                </c:pt>
                <c:pt idx="1">
                  <c:v>Nei</c:v>
                </c:pt>
                <c:pt idx="2">
                  <c:v>Vet ikke</c:v>
                </c:pt>
              </c:strCache>
            </c:strRef>
          </c:cat>
          <c:val>
            <c:numRef>
              <c:f>'Figur 10'!$B$7:$D$7</c:f>
              <c:numCache>
                <c:formatCode>###0%</c:formatCode>
                <c:ptCount val="3"/>
                <c:pt idx="0">
                  <c:v>0.51309523809523805</c:v>
                </c:pt>
                <c:pt idx="1">
                  <c:v>0.20952380952380953</c:v>
                </c:pt>
                <c:pt idx="2">
                  <c:v>0.27738095238095239</c:v>
                </c:pt>
              </c:numCache>
            </c:numRef>
          </c:val>
          <c:extLst>
            <c:ext xmlns:c16="http://schemas.microsoft.com/office/drawing/2014/chart" uri="{C3380CC4-5D6E-409C-BE32-E72D297353CC}">
              <c16:uniqueId val="{00000000-2738-4AB4-BF58-38B758358135}"/>
            </c:ext>
          </c:extLst>
        </c:ser>
        <c:dLbls>
          <c:dLblPos val="ctr"/>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clustered"/>
        <c:varyColors val="0"/>
        <c:ser>
          <c:idx val="0"/>
          <c:order val="0"/>
          <c:tx>
            <c:v>2024</c:v>
          </c:tx>
          <c:invertIfNegative val="0"/>
          <c:dPt>
            <c:idx val="19"/>
            <c:invertIfNegative val="0"/>
            <c:bubble3D val="0"/>
            <c:spPr>
              <a:solidFill>
                <a:schemeClr val="accent3"/>
              </a:solidFill>
            </c:spPr>
            <c:extLst>
              <c:ext xmlns:c16="http://schemas.microsoft.com/office/drawing/2014/chart" uri="{C3380CC4-5D6E-409C-BE32-E72D297353CC}">
                <c16:uniqueId val="{00000001-5872-4BD8-8524-735DA2F88547}"/>
              </c:ext>
            </c:extLst>
          </c:dPt>
          <c:dPt>
            <c:idx val="20"/>
            <c:invertIfNegative val="0"/>
            <c:bubble3D val="0"/>
            <c:spPr>
              <a:solidFill>
                <a:schemeClr val="accent3">
                  <a:lumMod val="75000"/>
                </a:schemeClr>
              </a:solidFill>
            </c:spPr>
            <c:extLst>
              <c:ext xmlns:c16="http://schemas.microsoft.com/office/drawing/2014/chart" uri="{C3380CC4-5D6E-409C-BE32-E72D297353CC}">
                <c16:uniqueId val="{00000003-5872-4BD8-8524-735DA2F88547}"/>
              </c:ext>
            </c:extLst>
          </c:dPt>
          <c:dPt>
            <c:idx val="24"/>
            <c:invertIfNegative val="0"/>
            <c:bubble3D val="0"/>
            <c:spPr>
              <a:solidFill>
                <a:schemeClr val="accent3">
                  <a:lumMod val="75000"/>
                </a:schemeClr>
              </a:solidFill>
            </c:spPr>
            <c:extLst>
              <c:ext xmlns:c16="http://schemas.microsoft.com/office/drawing/2014/chart" uri="{C3380CC4-5D6E-409C-BE32-E72D297353CC}">
                <c16:uniqueId val="{00000005-5872-4BD8-8524-735DA2F88547}"/>
              </c:ext>
            </c:extLst>
          </c:dPt>
          <c:dLbls>
            <c:spPr>
              <a:noFill/>
              <a:ln>
                <a:noFill/>
              </a:ln>
              <a:effectLst/>
            </c:spPr>
            <c:txPr>
              <a:bodyPr wrap="square" lIns="38100" tIns="19050" rIns="38100" bIns="19050" anchor="ctr">
                <a:spAutoFit/>
              </a:bodyPr>
              <a:lstStyle/>
              <a:p>
                <a:pPr>
                  <a:defRPr sz="800" b="1">
                    <a:solidFill>
                      <a:schemeClr val="bg1"/>
                    </a:solidFill>
                    <a:latin typeface="Arial" panose="020B0604020202020204" pitchFamily="34" charset="0"/>
                    <a:cs typeface="Arial" panose="020B0604020202020204" pitchFamily="34" charset="0"/>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2 Tabell 2'!$A$6:$A$13</c:f>
              <c:strCache>
                <c:ptCount val="8"/>
                <c:pt idx="0">
                  <c:v>Vesterålen</c:v>
                </c:pt>
                <c:pt idx="1">
                  <c:v>Salten</c:v>
                </c:pt>
                <c:pt idx="2">
                  <c:v>Helgeland</c:v>
                </c:pt>
                <c:pt idx="3">
                  <c:v>Lofoten</c:v>
                </c:pt>
                <c:pt idx="4">
                  <c:v>Ofoten</c:v>
                </c:pt>
                <c:pt idx="6">
                  <c:v>Nordland</c:v>
                </c:pt>
                <c:pt idx="7">
                  <c:v>Landet</c:v>
                </c:pt>
              </c:strCache>
            </c:strRef>
          </c:cat>
          <c:val>
            <c:numRef>
              <c:f>'Figur 2 Tabell 2'!$D$6:$D$13</c:f>
              <c:numCache>
                <c:formatCode>0%</c:formatCode>
                <c:ptCount val="8"/>
                <c:pt idx="0">
                  <c:v>0.37894736842105259</c:v>
                </c:pt>
                <c:pt idx="1">
                  <c:v>0.28260869565217389</c:v>
                </c:pt>
                <c:pt idx="2">
                  <c:v>0.26041666666666669</c:v>
                </c:pt>
                <c:pt idx="3">
                  <c:v>0.25210084033613445</c:v>
                </c:pt>
                <c:pt idx="4">
                  <c:v>0.12307692307692308</c:v>
                </c:pt>
                <c:pt idx="6">
                  <c:v>0.27</c:v>
                </c:pt>
                <c:pt idx="7">
                  <c:v>0.23</c:v>
                </c:pt>
              </c:numCache>
            </c:numRef>
          </c:val>
          <c:extLst>
            <c:ext xmlns:c16="http://schemas.microsoft.com/office/drawing/2014/chart" uri="{C3380CC4-5D6E-409C-BE32-E72D297353CC}">
              <c16:uniqueId val="{00000006-5872-4BD8-8524-735DA2F88547}"/>
            </c:ext>
          </c:extLst>
        </c:ser>
        <c:ser>
          <c:idx val="1"/>
          <c:order val="1"/>
          <c:tx>
            <c:v>2023</c:v>
          </c:tx>
          <c:invertIfNegative val="0"/>
          <c:dPt>
            <c:idx val="19"/>
            <c:invertIfNegative val="0"/>
            <c:bubble3D val="0"/>
            <c:spPr>
              <a:solidFill>
                <a:schemeClr val="accent4"/>
              </a:solidFill>
            </c:spPr>
            <c:extLst>
              <c:ext xmlns:c16="http://schemas.microsoft.com/office/drawing/2014/chart" uri="{C3380CC4-5D6E-409C-BE32-E72D297353CC}">
                <c16:uniqueId val="{00000008-5872-4BD8-8524-735DA2F88547}"/>
              </c:ext>
            </c:extLst>
          </c:dPt>
          <c:dPt>
            <c:idx val="20"/>
            <c:invertIfNegative val="0"/>
            <c:bubble3D val="0"/>
            <c:spPr>
              <a:solidFill>
                <a:schemeClr val="accent3">
                  <a:lumMod val="60000"/>
                  <a:lumOff val="40000"/>
                </a:schemeClr>
              </a:solidFill>
            </c:spPr>
            <c:extLst>
              <c:ext xmlns:c16="http://schemas.microsoft.com/office/drawing/2014/chart" uri="{C3380CC4-5D6E-409C-BE32-E72D297353CC}">
                <c16:uniqueId val="{0000000A-5872-4BD8-8524-735DA2F88547}"/>
              </c:ext>
            </c:extLst>
          </c:dPt>
          <c:dPt>
            <c:idx val="24"/>
            <c:invertIfNegative val="0"/>
            <c:bubble3D val="0"/>
            <c:spPr>
              <a:solidFill>
                <a:schemeClr val="accent3">
                  <a:lumMod val="60000"/>
                  <a:lumOff val="40000"/>
                </a:schemeClr>
              </a:solidFill>
            </c:spPr>
            <c:extLst>
              <c:ext xmlns:c16="http://schemas.microsoft.com/office/drawing/2014/chart" uri="{C3380CC4-5D6E-409C-BE32-E72D297353CC}">
                <c16:uniqueId val="{0000000C-5872-4BD8-8524-735DA2F88547}"/>
              </c:ext>
            </c:extLst>
          </c:dPt>
          <c:dLbls>
            <c:spPr>
              <a:noFill/>
              <a:ln>
                <a:noFill/>
              </a:ln>
              <a:effectLst/>
            </c:spPr>
            <c:txPr>
              <a:bodyPr wrap="square" lIns="38100" tIns="19050" rIns="38100" bIns="19050" anchor="ctr">
                <a:spAutoFit/>
              </a:bodyPr>
              <a:lstStyle/>
              <a:p>
                <a:pPr>
                  <a:defRPr sz="800" b="1">
                    <a:latin typeface="Arial" panose="020B0604020202020204" pitchFamily="34" charset="0"/>
                    <a:cs typeface="Arial" panose="020B0604020202020204" pitchFamily="34" charset="0"/>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2 Tabell 2'!$A$6:$A$13</c:f>
              <c:strCache>
                <c:ptCount val="8"/>
                <c:pt idx="0">
                  <c:v>Vesterålen</c:v>
                </c:pt>
                <c:pt idx="1">
                  <c:v>Salten</c:v>
                </c:pt>
                <c:pt idx="2">
                  <c:v>Helgeland</c:v>
                </c:pt>
                <c:pt idx="3">
                  <c:v>Lofoten</c:v>
                </c:pt>
                <c:pt idx="4">
                  <c:v>Ofoten</c:v>
                </c:pt>
                <c:pt idx="6">
                  <c:v>Nordland</c:v>
                </c:pt>
                <c:pt idx="7">
                  <c:v>Landet</c:v>
                </c:pt>
              </c:strCache>
            </c:strRef>
          </c:cat>
          <c:val>
            <c:numRef>
              <c:f>'Figur 2 Tabell 2'!$D$18:$D$25</c:f>
              <c:numCache>
                <c:formatCode>0%</c:formatCode>
                <c:ptCount val="8"/>
                <c:pt idx="0">
                  <c:v>0.2937062937062937</c:v>
                </c:pt>
                <c:pt idx="1">
                  <c:v>0.31306990881458963</c:v>
                </c:pt>
                <c:pt idx="2">
                  <c:v>0.28896103896103897</c:v>
                </c:pt>
                <c:pt idx="3">
                  <c:v>0.21428571428571427</c:v>
                </c:pt>
                <c:pt idx="4">
                  <c:v>0.38095238095238093</c:v>
                </c:pt>
                <c:pt idx="6">
                  <c:v>0.29000000000000004</c:v>
                </c:pt>
                <c:pt idx="7">
                  <c:v>0.26</c:v>
                </c:pt>
              </c:numCache>
            </c:numRef>
          </c:val>
          <c:extLst>
            <c:ext xmlns:c16="http://schemas.microsoft.com/office/drawing/2014/chart" uri="{C3380CC4-5D6E-409C-BE32-E72D297353CC}">
              <c16:uniqueId val="{0000000D-5872-4BD8-8524-735DA2F88547}"/>
            </c:ext>
          </c:extLst>
        </c:ser>
        <c:dLbls>
          <c:dLblPos val="ctr"/>
          <c:showLegendKey val="0"/>
          <c:showVal val="1"/>
          <c:showCatName val="0"/>
          <c:showSerName val="0"/>
          <c:showPercent val="0"/>
          <c:showBubbleSize val="0"/>
        </c:dLbls>
        <c:gapWidth val="64"/>
        <c:axId val="80641024"/>
        <c:axId val="80651008"/>
      </c:barChart>
      <c:catAx>
        <c:axId val="80641024"/>
        <c:scaling>
          <c:orientation val="maxMin"/>
        </c:scaling>
        <c:delete val="0"/>
        <c:axPos val="l"/>
        <c:numFmt formatCode="General" sourceLinked="1"/>
        <c:majorTickMark val="none"/>
        <c:minorTickMark val="none"/>
        <c:tickLblPos val="nextTo"/>
        <c:txPr>
          <a:bodyPr rot="0" vert="horz"/>
          <a:lstStyle/>
          <a:p>
            <a:pPr>
              <a:defRPr sz="800" b="1">
                <a:latin typeface="Arial" panose="020B0604020202020204" pitchFamily="34" charset="0"/>
                <a:cs typeface="Arial" panose="020B0604020202020204" pitchFamily="34" charset="0"/>
              </a:defRPr>
            </a:pPr>
            <a:endParaRPr lang="nb-NO"/>
          </a:p>
        </c:txPr>
        <c:crossAx val="80651008"/>
        <c:crosses val="autoZero"/>
        <c:auto val="1"/>
        <c:lblAlgn val="ctr"/>
        <c:lblOffset val="100"/>
        <c:noMultiLvlLbl val="0"/>
      </c:catAx>
      <c:valAx>
        <c:axId val="80651008"/>
        <c:scaling>
          <c:orientation val="minMax"/>
          <c:max val="0.4"/>
          <c:min val="0"/>
        </c:scaling>
        <c:delete val="1"/>
        <c:axPos val="t"/>
        <c:numFmt formatCode="0%" sourceLinked="1"/>
        <c:majorTickMark val="out"/>
        <c:minorTickMark val="none"/>
        <c:tickLblPos val="nextTo"/>
        <c:crossAx val="80641024"/>
        <c:crosses val="autoZero"/>
        <c:crossBetween val="between"/>
        <c:majorUnit val="5.000000000000001E-2"/>
      </c:valAx>
    </c:plotArea>
    <c:legend>
      <c:legendPos val="t"/>
      <c:overlay val="0"/>
      <c:txPr>
        <a:bodyPr/>
        <a:lstStyle/>
        <a:p>
          <a:pPr>
            <a:defRPr sz="800" b="1">
              <a:latin typeface="Arial" panose="020B0604020202020204" pitchFamily="34" charset="0"/>
              <a:cs typeface="Arial" panose="020B0604020202020204" pitchFamily="34" charset="0"/>
            </a:defRPr>
          </a:pPr>
          <a:endParaRPr lang="nb-NO"/>
        </a:p>
      </c:txPr>
    </c:legend>
    <c:plotVisOnly val="1"/>
    <c:dispBlanksAs val="gap"/>
    <c:showDLblsOverMax val="0"/>
  </c:chart>
  <c:spPr>
    <a:ln w="3175">
      <a:solidFill>
        <a:schemeClr val="bg1">
          <a:lumMod val="85000"/>
        </a:schemeClr>
      </a:solidFill>
    </a:ln>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stacked"/>
        <c:varyColors val="0"/>
        <c:ser>
          <c:idx val="0"/>
          <c:order val="0"/>
          <c:tx>
            <c:strRef>
              <c:f>'Figur 3'!$B$6</c:f>
              <c:strCache>
                <c:ptCount val="1"/>
                <c:pt idx="0">
                  <c:v>Fikk ikke ansatt noen</c:v>
                </c:pt>
              </c:strCache>
            </c:strRef>
          </c:tx>
          <c:invertIfNegative val="0"/>
          <c:dPt>
            <c:idx val="24"/>
            <c:invertIfNegative val="0"/>
            <c:bubble3D val="0"/>
            <c:spPr>
              <a:solidFill>
                <a:schemeClr val="accent3">
                  <a:lumMod val="75000"/>
                </a:schemeClr>
              </a:solidFill>
            </c:spPr>
            <c:extLst>
              <c:ext xmlns:c16="http://schemas.microsoft.com/office/drawing/2014/chart" uri="{C3380CC4-5D6E-409C-BE32-E72D297353CC}">
                <c16:uniqueId val="{00000001-15AA-4FCB-9E48-A60EDBA453DF}"/>
              </c:ext>
            </c:extLst>
          </c:dPt>
          <c:dPt>
            <c:idx val="25"/>
            <c:invertIfNegative val="0"/>
            <c:bubble3D val="0"/>
            <c:extLst>
              <c:ext xmlns:c16="http://schemas.microsoft.com/office/drawing/2014/chart" uri="{C3380CC4-5D6E-409C-BE32-E72D297353CC}">
                <c16:uniqueId val="{00000002-15AA-4FCB-9E48-A60EDBA453DF}"/>
              </c:ext>
            </c:extLst>
          </c:dPt>
          <c:dLbls>
            <c:spPr>
              <a:noFill/>
              <a:ln>
                <a:noFill/>
              </a:ln>
              <a:effectLst/>
            </c:spPr>
            <c:txPr>
              <a:bodyPr/>
              <a:lstStyle/>
              <a:p>
                <a:pPr>
                  <a:defRPr sz="800" b="1">
                    <a:solidFill>
                      <a:schemeClr val="bg1"/>
                    </a:solidFill>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3'!$A$7:$A$23</c:f>
              <c:strCache>
                <c:ptCount val="17"/>
                <c:pt idx="0">
                  <c:v>Helse- og sosialtjeneste</c:v>
                </c:pt>
                <c:pt idx="1">
                  <c:v>Prod. av maskiner og utstyr</c:v>
                </c:pt>
                <c:pt idx="2">
                  <c:v>Prod. av annen industri</c:v>
                </c:pt>
                <c:pt idx="3">
                  <c:v>Prod. av metallvarer</c:v>
                </c:pt>
                <c:pt idx="4">
                  <c:v>Overnattings- og serveringsvirksomhet</c:v>
                </c:pt>
                <c:pt idx="5">
                  <c:v>Offentlig forvaltning</c:v>
                </c:pt>
                <c:pt idx="6">
                  <c:v>Undervisning</c:v>
                </c:pt>
                <c:pt idx="7">
                  <c:v>Industri, samlet</c:v>
                </c:pt>
                <c:pt idx="8">
                  <c:v>Personlig tjenesteyting</c:v>
                </c:pt>
                <c:pt idx="9">
                  <c:v>Bygge- og anleggsvirksomhet</c:v>
                </c:pt>
                <c:pt idx="10">
                  <c:v>Eiendomsdrift, forretningsmessig og faglig tjenesteyting</c:v>
                </c:pt>
                <c:pt idx="11">
                  <c:v>Transport og lagring</c:v>
                </c:pt>
                <c:pt idx="12">
                  <c:v>Elektrisitet, vann og renovasjon</c:v>
                </c:pt>
                <c:pt idx="13">
                  <c:v>Nærings- og nytelsemidler</c:v>
                </c:pt>
                <c:pt idx="14">
                  <c:v>Varehandel, motorvognreparasjoner</c:v>
                </c:pt>
                <c:pt idx="15">
                  <c:v>Informasjon og kommunikasjon</c:v>
                </c:pt>
                <c:pt idx="16">
                  <c:v>Jordbruk, skogbruk og fiske</c:v>
                </c:pt>
              </c:strCache>
            </c:strRef>
          </c:cat>
          <c:val>
            <c:numRef>
              <c:f>'Figur 3'!$B$7:$B$23</c:f>
              <c:numCache>
                <c:formatCode>0%</c:formatCode>
                <c:ptCount val="17"/>
                <c:pt idx="0">
                  <c:v>0.33500000000000002</c:v>
                </c:pt>
                <c:pt idx="1">
                  <c:v>0.33300000000000002</c:v>
                </c:pt>
                <c:pt idx="2">
                  <c:v>0.14299999999999999</c:v>
                </c:pt>
                <c:pt idx="3">
                  <c:v>0.14299999999999999</c:v>
                </c:pt>
                <c:pt idx="4">
                  <c:v>0.20399999999999999</c:v>
                </c:pt>
                <c:pt idx="5">
                  <c:v>0.20799999999999999</c:v>
                </c:pt>
                <c:pt idx="6">
                  <c:v>0.14599999999999999</c:v>
                </c:pt>
                <c:pt idx="7">
                  <c:v>0.15</c:v>
                </c:pt>
                <c:pt idx="8">
                  <c:v>0.20399999999999999</c:v>
                </c:pt>
                <c:pt idx="9">
                  <c:v>0.13100000000000001</c:v>
                </c:pt>
                <c:pt idx="10">
                  <c:v>9.5000000000000001E-2</c:v>
                </c:pt>
                <c:pt idx="11">
                  <c:v>0.14899999999999999</c:v>
                </c:pt>
                <c:pt idx="12">
                  <c:v>0.16700000000000001</c:v>
                </c:pt>
                <c:pt idx="13">
                  <c:v>8.3000000000000004E-2</c:v>
                </c:pt>
                <c:pt idx="14">
                  <c:v>8.4000000000000005E-2</c:v>
                </c:pt>
                <c:pt idx="15">
                  <c:v>0.125</c:v>
                </c:pt>
                <c:pt idx="16">
                  <c:v>7.6999999999999999E-2</c:v>
                </c:pt>
              </c:numCache>
            </c:numRef>
          </c:val>
          <c:extLst>
            <c:ext xmlns:c16="http://schemas.microsoft.com/office/drawing/2014/chart" uri="{C3380CC4-5D6E-409C-BE32-E72D297353CC}">
              <c16:uniqueId val="{00000003-15AA-4FCB-9E48-A60EDBA453DF}"/>
            </c:ext>
          </c:extLst>
        </c:ser>
        <c:ser>
          <c:idx val="1"/>
          <c:order val="1"/>
          <c:tx>
            <c:strRef>
              <c:f>'Figur 3'!$C$6</c:f>
              <c:strCache>
                <c:ptCount val="1"/>
                <c:pt idx="0">
                  <c:v>Ansatt noen med lavere eller annen formell kompetanse</c:v>
                </c:pt>
              </c:strCache>
            </c:strRef>
          </c:tx>
          <c:invertIfNegative val="0"/>
          <c:dPt>
            <c:idx val="24"/>
            <c:invertIfNegative val="0"/>
            <c:bubble3D val="0"/>
            <c:extLst>
              <c:ext xmlns:c16="http://schemas.microsoft.com/office/drawing/2014/chart" uri="{C3380CC4-5D6E-409C-BE32-E72D297353CC}">
                <c16:uniqueId val="{00000004-15AA-4FCB-9E48-A60EDBA453DF}"/>
              </c:ext>
            </c:extLst>
          </c:dPt>
          <c:dPt>
            <c:idx val="25"/>
            <c:invertIfNegative val="0"/>
            <c:bubble3D val="0"/>
            <c:extLst>
              <c:ext xmlns:c16="http://schemas.microsoft.com/office/drawing/2014/chart" uri="{C3380CC4-5D6E-409C-BE32-E72D297353CC}">
                <c16:uniqueId val="{00000005-15AA-4FCB-9E48-A60EDBA453DF}"/>
              </c:ext>
            </c:extLst>
          </c:dPt>
          <c:dLbls>
            <c:spPr>
              <a:noFill/>
              <a:ln>
                <a:noFill/>
              </a:ln>
              <a:effectLst/>
            </c:spPr>
            <c:txPr>
              <a:bodyPr/>
              <a:lstStyle/>
              <a:p>
                <a:pPr>
                  <a:defRPr sz="800" b="1"/>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3'!$A$7:$A$23</c:f>
              <c:strCache>
                <c:ptCount val="17"/>
                <c:pt idx="0">
                  <c:v>Helse- og sosialtjeneste</c:v>
                </c:pt>
                <c:pt idx="1">
                  <c:v>Prod. av maskiner og utstyr</c:v>
                </c:pt>
                <c:pt idx="2">
                  <c:v>Prod. av annen industri</c:v>
                </c:pt>
                <c:pt idx="3">
                  <c:v>Prod. av metallvarer</c:v>
                </c:pt>
                <c:pt idx="4">
                  <c:v>Overnattings- og serveringsvirksomhet</c:v>
                </c:pt>
                <c:pt idx="5">
                  <c:v>Offentlig forvaltning</c:v>
                </c:pt>
                <c:pt idx="6">
                  <c:v>Undervisning</c:v>
                </c:pt>
                <c:pt idx="7">
                  <c:v>Industri, samlet</c:v>
                </c:pt>
                <c:pt idx="8">
                  <c:v>Personlig tjenesteyting</c:v>
                </c:pt>
                <c:pt idx="9">
                  <c:v>Bygge- og anleggsvirksomhet</c:v>
                </c:pt>
                <c:pt idx="10">
                  <c:v>Eiendomsdrift, forretningsmessig og faglig tjenesteyting</c:v>
                </c:pt>
                <c:pt idx="11">
                  <c:v>Transport og lagring</c:v>
                </c:pt>
                <c:pt idx="12">
                  <c:v>Elektrisitet, vann og renovasjon</c:v>
                </c:pt>
                <c:pt idx="13">
                  <c:v>Nærings- og nytelsemidler</c:v>
                </c:pt>
                <c:pt idx="14">
                  <c:v>Varehandel, motorvognreparasjoner</c:v>
                </c:pt>
                <c:pt idx="15">
                  <c:v>Informasjon og kommunikasjon</c:v>
                </c:pt>
                <c:pt idx="16">
                  <c:v>Jordbruk, skogbruk og fiske</c:v>
                </c:pt>
              </c:strCache>
            </c:strRef>
          </c:cat>
          <c:val>
            <c:numRef>
              <c:f>'Figur 3'!$C$7:$C$23</c:f>
              <c:numCache>
                <c:formatCode>0%</c:formatCode>
                <c:ptCount val="17"/>
                <c:pt idx="0">
                  <c:v>0.128</c:v>
                </c:pt>
                <c:pt idx="1">
                  <c:v>0.111</c:v>
                </c:pt>
                <c:pt idx="2">
                  <c:v>0.14299999999999999</c:v>
                </c:pt>
                <c:pt idx="3">
                  <c:v>0.14299999999999999</c:v>
                </c:pt>
                <c:pt idx="4">
                  <c:v>8.2000000000000003E-2</c:v>
                </c:pt>
                <c:pt idx="5">
                  <c:v>6.3E-2</c:v>
                </c:pt>
                <c:pt idx="6">
                  <c:v>0.122</c:v>
                </c:pt>
                <c:pt idx="7">
                  <c:v>0.1</c:v>
                </c:pt>
                <c:pt idx="8">
                  <c:v>4.1000000000000002E-2</c:v>
                </c:pt>
                <c:pt idx="9">
                  <c:v>7.0999999999999994E-2</c:v>
                </c:pt>
                <c:pt idx="10">
                  <c:v>9.5000000000000001E-2</c:v>
                </c:pt>
                <c:pt idx="11">
                  <c:v>2.1000000000000001E-2</c:v>
                </c:pt>
                <c:pt idx="13">
                  <c:v>8.3000000000000004E-2</c:v>
                </c:pt>
                <c:pt idx="14">
                  <c:v>5.8000000000000003E-2</c:v>
                </c:pt>
                <c:pt idx="16">
                  <c:v>2.5999999999999999E-2</c:v>
                </c:pt>
              </c:numCache>
            </c:numRef>
          </c:val>
          <c:extLst>
            <c:ext xmlns:c16="http://schemas.microsoft.com/office/drawing/2014/chart" uri="{C3380CC4-5D6E-409C-BE32-E72D297353CC}">
              <c16:uniqueId val="{00000006-15AA-4FCB-9E48-A60EDBA453DF}"/>
            </c:ext>
          </c:extLst>
        </c:ser>
        <c:dLbls>
          <c:dLblPos val="inEnd"/>
          <c:showLegendKey val="0"/>
          <c:showVal val="1"/>
          <c:showCatName val="0"/>
          <c:showSerName val="0"/>
          <c:showPercent val="0"/>
          <c:showBubbleSize val="0"/>
        </c:dLbls>
        <c:gapWidth val="64"/>
        <c:overlap val="100"/>
        <c:axId val="82704640"/>
        <c:axId val="82751488"/>
      </c:barChart>
      <c:catAx>
        <c:axId val="82704640"/>
        <c:scaling>
          <c:orientation val="maxMin"/>
        </c:scaling>
        <c:delete val="0"/>
        <c:axPos val="l"/>
        <c:numFmt formatCode="General" sourceLinked="1"/>
        <c:majorTickMark val="none"/>
        <c:minorTickMark val="none"/>
        <c:tickLblPos val="nextTo"/>
        <c:txPr>
          <a:bodyPr rot="0" vert="horz"/>
          <a:lstStyle/>
          <a:p>
            <a:pPr>
              <a:defRPr sz="800" b="1"/>
            </a:pPr>
            <a:endParaRPr lang="nb-NO"/>
          </a:p>
        </c:txPr>
        <c:crossAx val="82751488"/>
        <c:crosses val="autoZero"/>
        <c:auto val="1"/>
        <c:lblAlgn val="ctr"/>
        <c:lblOffset val="100"/>
        <c:noMultiLvlLbl val="0"/>
      </c:catAx>
      <c:valAx>
        <c:axId val="82751488"/>
        <c:scaling>
          <c:orientation val="minMax"/>
          <c:max val="0.55000000000000004"/>
          <c:min val="0"/>
        </c:scaling>
        <c:delete val="1"/>
        <c:axPos val="t"/>
        <c:numFmt formatCode="0%" sourceLinked="1"/>
        <c:majorTickMark val="out"/>
        <c:minorTickMark val="none"/>
        <c:tickLblPos val="nextTo"/>
        <c:crossAx val="82704640"/>
        <c:crosses val="autoZero"/>
        <c:crossBetween val="between"/>
        <c:majorUnit val="5"/>
      </c:valAx>
    </c:plotArea>
    <c:legend>
      <c:legendPos val="t"/>
      <c:layout>
        <c:manualLayout>
          <c:xMode val="edge"/>
          <c:yMode val="edge"/>
          <c:x val="0.20694886885720337"/>
          <c:y val="1.5903307888040712E-2"/>
          <c:w val="0.79305109574313393"/>
          <c:h val="2.9056157252374103E-2"/>
        </c:manualLayout>
      </c:layout>
      <c:overlay val="0"/>
      <c:txPr>
        <a:bodyPr/>
        <a:lstStyle/>
        <a:p>
          <a:pPr>
            <a:defRPr sz="1000" b="1"/>
          </a:pPr>
          <a:endParaRPr lang="nb-NO"/>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nb-NO"/>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85718954248366"/>
          <c:y val="7.1478611111111118E-2"/>
          <c:w val="0.80291421568627452"/>
          <c:h val="0.89814985301606165"/>
        </c:manualLayout>
      </c:layout>
      <c:barChart>
        <c:barDir val="bar"/>
        <c:grouping val="clustered"/>
        <c:varyColors val="0"/>
        <c:ser>
          <c:idx val="0"/>
          <c:order val="0"/>
          <c:invertIfNegative val="0"/>
          <c:dLbls>
            <c:spPr>
              <a:noFill/>
              <a:ln>
                <a:noFill/>
              </a:ln>
              <a:effectLst/>
            </c:spPr>
            <c:txPr>
              <a:bodyPr/>
              <a:lstStyle/>
              <a:p>
                <a:pPr>
                  <a:defRPr b="1">
                    <a:solidFill>
                      <a:schemeClr val="bg1"/>
                    </a:solidFill>
                  </a:defRPr>
                </a:pPr>
                <a:endParaRPr lang="nb-N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errBars>
            <c:errBarType val="both"/>
            <c:errValType val="cust"/>
            <c:noEndCap val="0"/>
            <c:plus>
              <c:numRef>
                <c:f>'[1]Figur 9'!$R$4:$R$18</c:f>
                <c:numCache>
                  <c:formatCode>General</c:formatCode>
                  <c:ptCount val="15"/>
                  <c:pt idx="0">
                    <c:v>382</c:v>
                  </c:pt>
                  <c:pt idx="1">
                    <c:v>539</c:v>
                  </c:pt>
                  <c:pt idx="2">
                    <c:v>1864</c:v>
                  </c:pt>
                  <c:pt idx="3">
                    <c:v>422</c:v>
                  </c:pt>
                  <c:pt idx="4">
                    <c:v>528</c:v>
                  </c:pt>
                  <c:pt idx="5">
                    <c:v>535</c:v>
                  </c:pt>
                  <c:pt idx="6">
                    <c:v>272</c:v>
                  </c:pt>
                  <c:pt idx="7">
                    <c:v>545</c:v>
                  </c:pt>
                  <c:pt idx="8">
                    <c:v>1073</c:v>
                  </c:pt>
                  <c:pt idx="9">
                    <c:v>953</c:v>
                  </c:pt>
                  <c:pt idx="10">
                    <c:v>972</c:v>
                  </c:pt>
                  <c:pt idx="11">
                    <c:v>732</c:v>
                  </c:pt>
                  <c:pt idx="12">
                    <c:v>381</c:v>
                  </c:pt>
                  <c:pt idx="13">
                    <c:v>305</c:v>
                  </c:pt>
                  <c:pt idx="14">
                    <c:v>279</c:v>
                  </c:pt>
                </c:numCache>
              </c:numRef>
            </c:plus>
            <c:minus>
              <c:numRef>
                <c:f>'[1]Figur 9'!$S$4:$S$18</c:f>
                <c:numCache>
                  <c:formatCode>General</c:formatCode>
                  <c:ptCount val="15"/>
                  <c:pt idx="0">
                    <c:v>327</c:v>
                  </c:pt>
                  <c:pt idx="1">
                    <c:v>473</c:v>
                  </c:pt>
                  <c:pt idx="2">
                    <c:v>1324</c:v>
                  </c:pt>
                  <c:pt idx="3">
                    <c:v>599</c:v>
                  </c:pt>
                  <c:pt idx="4">
                    <c:v>426</c:v>
                  </c:pt>
                  <c:pt idx="5">
                    <c:v>358</c:v>
                  </c:pt>
                  <c:pt idx="6">
                    <c:v>252</c:v>
                  </c:pt>
                  <c:pt idx="7">
                    <c:v>417</c:v>
                  </c:pt>
                  <c:pt idx="8">
                    <c:v>1276</c:v>
                  </c:pt>
                  <c:pt idx="9">
                    <c:v>1000</c:v>
                  </c:pt>
                  <c:pt idx="10">
                    <c:v>841</c:v>
                  </c:pt>
                  <c:pt idx="11">
                    <c:v>651</c:v>
                  </c:pt>
                  <c:pt idx="12">
                    <c:v>470</c:v>
                  </c:pt>
                  <c:pt idx="13">
                    <c:v>303</c:v>
                  </c:pt>
                  <c:pt idx="14">
                    <c:v>218</c:v>
                  </c:pt>
                </c:numCache>
              </c:numRef>
            </c:minus>
            <c:spPr>
              <a:ln w="19050">
                <a:solidFill>
                  <a:srgbClr val="C00000"/>
                </a:solidFill>
              </a:ln>
            </c:spPr>
          </c:errBars>
          <c:cat>
            <c:strRef>
              <c:f>'[1]Figur 9'!$P$4:$P$18</c:f>
              <c:strCache>
                <c:ptCount val="15"/>
                <c:pt idx="0">
                  <c:v>Østfold</c:v>
                </c:pt>
                <c:pt idx="1">
                  <c:v>Akershus</c:v>
                </c:pt>
                <c:pt idx="2">
                  <c:v>Oslo</c:v>
                </c:pt>
                <c:pt idx="3">
                  <c:v>Innlandet</c:v>
                </c:pt>
                <c:pt idx="4">
                  <c:v>Buskerud</c:v>
                </c:pt>
                <c:pt idx="5">
                  <c:v>Vestfold</c:v>
                </c:pt>
                <c:pt idx="6">
                  <c:v>Telemark</c:v>
                </c:pt>
                <c:pt idx="7">
                  <c:v>Agder</c:v>
                </c:pt>
                <c:pt idx="8">
                  <c:v>Rogaland</c:v>
                </c:pt>
                <c:pt idx="9">
                  <c:v>Vestland</c:v>
                </c:pt>
                <c:pt idx="10">
                  <c:v>Møre og Romsdal</c:v>
                </c:pt>
                <c:pt idx="11">
                  <c:v>Trøndelag</c:v>
                </c:pt>
                <c:pt idx="12">
                  <c:v>Nordland</c:v>
                </c:pt>
                <c:pt idx="13">
                  <c:v>Troms</c:v>
                </c:pt>
                <c:pt idx="14">
                  <c:v>Finnmark</c:v>
                </c:pt>
              </c:strCache>
            </c:strRef>
          </c:cat>
          <c:val>
            <c:numRef>
              <c:f>'[1]Figur 9'!$Q$4:$Q$18</c:f>
              <c:numCache>
                <c:formatCode>General</c:formatCode>
                <c:ptCount val="15"/>
                <c:pt idx="0">
                  <c:v>1655</c:v>
                </c:pt>
                <c:pt idx="1">
                  <c:v>3155</c:v>
                </c:pt>
                <c:pt idx="2">
                  <c:v>5052</c:v>
                </c:pt>
                <c:pt idx="3">
                  <c:v>2986</c:v>
                </c:pt>
                <c:pt idx="4">
                  <c:v>1570</c:v>
                </c:pt>
                <c:pt idx="5">
                  <c:v>1462</c:v>
                </c:pt>
                <c:pt idx="6">
                  <c:v>1362</c:v>
                </c:pt>
                <c:pt idx="7">
                  <c:v>2085</c:v>
                </c:pt>
                <c:pt idx="8">
                  <c:v>5028</c:v>
                </c:pt>
                <c:pt idx="9">
                  <c:v>5635</c:v>
                </c:pt>
                <c:pt idx="10">
                  <c:v>3178</c:v>
                </c:pt>
                <c:pt idx="11">
                  <c:v>4102</c:v>
                </c:pt>
                <c:pt idx="12">
                  <c:v>3104</c:v>
                </c:pt>
                <c:pt idx="13">
                  <c:v>2042</c:v>
                </c:pt>
                <c:pt idx="14">
                  <c:v>1203</c:v>
                </c:pt>
              </c:numCache>
            </c:numRef>
          </c:val>
          <c:extLst>
            <c:ext xmlns:c16="http://schemas.microsoft.com/office/drawing/2014/chart" uri="{C3380CC4-5D6E-409C-BE32-E72D297353CC}">
              <c16:uniqueId val="{00000000-4ED8-419C-A620-03FA068393B6}"/>
            </c:ext>
          </c:extLst>
        </c:ser>
        <c:dLbls>
          <c:dLblPos val="inBase"/>
          <c:showLegendKey val="0"/>
          <c:showVal val="1"/>
          <c:showCatName val="0"/>
          <c:showSerName val="0"/>
          <c:showPercent val="0"/>
          <c:showBubbleSize val="0"/>
        </c:dLbls>
        <c:gapWidth val="64"/>
        <c:axId val="167318272"/>
        <c:axId val="167319808"/>
      </c:barChart>
      <c:catAx>
        <c:axId val="167318272"/>
        <c:scaling>
          <c:orientation val="maxMin"/>
        </c:scaling>
        <c:delete val="0"/>
        <c:axPos val="l"/>
        <c:numFmt formatCode="General" sourceLinked="1"/>
        <c:majorTickMark val="none"/>
        <c:minorTickMark val="none"/>
        <c:tickLblPos val="nextTo"/>
        <c:spPr>
          <a:ln w="6350">
            <a:solidFill>
              <a:schemeClr val="tx1">
                <a:lumMod val="85000"/>
                <a:lumOff val="15000"/>
              </a:schemeClr>
            </a:solidFill>
          </a:ln>
        </c:spPr>
        <c:txPr>
          <a:bodyPr rot="0" vert="horz"/>
          <a:lstStyle/>
          <a:p>
            <a:pPr>
              <a:defRPr b="1"/>
            </a:pPr>
            <a:endParaRPr lang="nb-NO"/>
          </a:p>
        </c:txPr>
        <c:crossAx val="167319808"/>
        <c:crosses val="autoZero"/>
        <c:auto val="1"/>
        <c:lblAlgn val="ctr"/>
        <c:lblOffset val="100"/>
        <c:noMultiLvlLbl val="0"/>
      </c:catAx>
      <c:valAx>
        <c:axId val="167319808"/>
        <c:scaling>
          <c:orientation val="minMax"/>
          <c:max val="7000"/>
          <c:min val="0"/>
        </c:scaling>
        <c:delete val="0"/>
        <c:axPos val="t"/>
        <c:majorGridlines>
          <c:spPr>
            <a:ln w="6350">
              <a:solidFill>
                <a:schemeClr val="tx1">
                  <a:lumMod val="85000"/>
                  <a:lumOff val="15000"/>
                </a:schemeClr>
              </a:solidFill>
            </a:ln>
          </c:spPr>
        </c:majorGridlines>
        <c:numFmt formatCode="#,##0" sourceLinked="0"/>
        <c:majorTickMark val="none"/>
        <c:minorTickMark val="none"/>
        <c:tickLblPos val="nextTo"/>
        <c:spPr>
          <a:ln w="6350">
            <a:solidFill>
              <a:schemeClr val="tx1">
                <a:lumMod val="85000"/>
                <a:lumOff val="15000"/>
              </a:schemeClr>
            </a:solidFill>
          </a:ln>
        </c:spPr>
        <c:txPr>
          <a:bodyPr rot="0" vert="horz"/>
          <a:lstStyle/>
          <a:p>
            <a:pPr>
              <a:defRPr/>
            </a:pPr>
            <a:endParaRPr lang="nb-NO"/>
          </a:p>
        </c:txPr>
        <c:crossAx val="167318272"/>
        <c:crosses val="autoZero"/>
        <c:crossBetween val="between"/>
        <c:majorUnit val="1000"/>
        <c:minorUnit val="1000"/>
      </c:valAx>
    </c:plotArea>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nb-NO"/>
    </a:p>
  </c:tx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clustered"/>
        <c:varyColors val="0"/>
        <c:ser>
          <c:idx val="0"/>
          <c:order val="0"/>
          <c:tx>
            <c:strRef>
              <c:f>'Figur 4'!$B$7</c:f>
              <c:strCache>
                <c:ptCount val="1"/>
                <c:pt idx="0">
                  <c:v>2024</c:v>
                </c:pt>
              </c:strCache>
            </c:strRef>
          </c:tx>
          <c:invertIfNegative val="0"/>
          <c:dPt>
            <c:idx val="19"/>
            <c:invertIfNegative val="0"/>
            <c:bubble3D val="0"/>
            <c:spPr>
              <a:solidFill>
                <a:schemeClr val="accent3"/>
              </a:solidFill>
            </c:spPr>
            <c:extLst>
              <c:ext xmlns:c16="http://schemas.microsoft.com/office/drawing/2014/chart" uri="{C3380CC4-5D6E-409C-BE32-E72D297353CC}">
                <c16:uniqueId val="{00000001-EEE7-409A-974A-030E5196BDAF}"/>
              </c:ext>
            </c:extLst>
          </c:dPt>
          <c:dPt>
            <c:idx val="20"/>
            <c:invertIfNegative val="0"/>
            <c:bubble3D val="0"/>
            <c:spPr>
              <a:solidFill>
                <a:schemeClr val="accent3">
                  <a:lumMod val="75000"/>
                </a:schemeClr>
              </a:solidFill>
            </c:spPr>
            <c:extLst>
              <c:ext xmlns:c16="http://schemas.microsoft.com/office/drawing/2014/chart" uri="{C3380CC4-5D6E-409C-BE32-E72D297353CC}">
                <c16:uniqueId val="{00000003-EEE7-409A-974A-030E5196BDAF}"/>
              </c:ext>
            </c:extLst>
          </c:dPt>
          <c:dPt>
            <c:idx val="24"/>
            <c:invertIfNegative val="0"/>
            <c:bubble3D val="0"/>
            <c:spPr>
              <a:solidFill>
                <a:schemeClr val="accent3">
                  <a:lumMod val="75000"/>
                </a:schemeClr>
              </a:solidFill>
            </c:spPr>
            <c:extLst>
              <c:ext xmlns:c16="http://schemas.microsoft.com/office/drawing/2014/chart" uri="{C3380CC4-5D6E-409C-BE32-E72D297353CC}">
                <c16:uniqueId val="{00000005-EEE7-409A-974A-030E5196BDAF}"/>
              </c:ext>
            </c:extLst>
          </c:dPt>
          <c:dLbls>
            <c:spPr>
              <a:noFill/>
            </c:spPr>
            <c:txPr>
              <a:bodyPr/>
              <a:lstStyle/>
              <a:p>
                <a:pPr>
                  <a:defRPr sz="900" b="1">
                    <a:solidFill>
                      <a:schemeClr val="bg1"/>
                    </a:solidFill>
                    <a:latin typeface="Arial" panose="020B0604020202020204" pitchFamily="34" charset="0"/>
                    <a:cs typeface="Arial" panose="020B0604020202020204" pitchFamily="34" charset="0"/>
                  </a:defRPr>
                </a:pPr>
                <a:endParaRPr lang="nb-N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4'!$A$8:$A$15</c:f>
              <c:strCache>
                <c:ptCount val="8"/>
                <c:pt idx="0">
                  <c:v>Vesterålen</c:v>
                </c:pt>
                <c:pt idx="1">
                  <c:v>Salten</c:v>
                </c:pt>
                <c:pt idx="2">
                  <c:v>Lofoten</c:v>
                </c:pt>
                <c:pt idx="3">
                  <c:v>Helgeland</c:v>
                </c:pt>
                <c:pt idx="4">
                  <c:v>Ofoten</c:v>
                </c:pt>
                <c:pt idx="6">
                  <c:v>Nordland</c:v>
                </c:pt>
                <c:pt idx="7">
                  <c:v>Landet</c:v>
                </c:pt>
              </c:strCache>
            </c:strRef>
          </c:cat>
          <c:val>
            <c:numRef>
              <c:f>'Figur 4'!$B$8:$B$15</c:f>
              <c:numCache>
                <c:formatCode>0%</c:formatCode>
                <c:ptCount val="8"/>
                <c:pt idx="0">
                  <c:v>0.32600000000000001</c:v>
                </c:pt>
                <c:pt idx="1">
                  <c:v>0.254</c:v>
                </c:pt>
                <c:pt idx="2">
                  <c:v>0.23499999999999999</c:v>
                </c:pt>
                <c:pt idx="3">
                  <c:v>0.22</c:v>
                </c:pt>
                <c:pt idx="4">
                  <c:v>9.0999999999999998E-2</c:v>
                </c:pt>
                <c:pt idx="6">
                  <c:v>0.23</c:v>
                </c:pt>
                <c:pt idx="7">
                  <c:v>0.2</c:v>
                </c:pt>
              </c:numCache>
            </c:numRef>
          </c:val>
          <c:extLst>
            <c:ext xmlns:c16="http://schemas.microsoft.com/office/drawing/2014/chart" uri="{C3380CC4-5D6E-409C-BE32-E72D297353CC}">
              <c16:uniqueId val="{00000006-EEE7-409A-974A-030E5196BDAF}"/>
            </c:ext>
          </c:extLst>
        </c:ser>
        <c:ser>
          <c:idx val="1"/>
          <c:order val="1"/>
          <c:tx>
            <c:strRef>
              <c:f>'Figur 4'!$C$7</c:f>
              <c:strCache>
                <c:ptCount val="1"/>
                <c:pt idx="0">
                  <c:v>2023</c:v>
                </c:pt>
              </c:strCache>
            </c:strRef>
          </c:tx>
          <c:invertIfNegative val="0"/>
          <c:dLbls>
            <c:spPr>
              <a:noFill/>
              <a:ln>
                <a:noFill/>
              </a:ln>
              <a:effectLst/>
            </c:spPr>
            <c:txPr>
              <a:bodyPr wrap="square" lIns="38100" tIns="19050" rIns="38100" bIns="19050" anchor="ctr">
                <a:spAutoFit/>
              </a:bodyPr>
              <a:lstStyle/>
              <a:p>
                <a:pPr>
                  <a:defRPr sz="900" b="1">
                    <a:latin typeface="Arial" panose="020B0604020202020204" pitchFamily="34" charset="0"/>
                    <a:cs typeface="Arial" panose="020B0604020202020204" pitchFamily="34" charset="0"/>
                  </a:defRPr>
                </a:pPr>
                <a:endParaRPr lang="nb-N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4'!$A$8:$A$15</c:f>
              <c:strCache>
                <c:ptCount val="8"/>
                <c:pt idx="0">
                  <c:v>Vesterålen</c:v>
                </c:pt>
                <c:pt idx="1">
                  <c:v>Salten</c:v>
                </c:pt>
                <c:pt idx="2">
                  <c:v>Lofoten</c:v>
                </c:pt>
                <c:pt idx="3">
                  <c:v>Helgeland</c:v>
                </c:pt>
                <c:pt idx="4">
                  <c:v>Ofoten</c:v>
                </c:pt>
                <c:pt idx="6">
                  <c:v>Nordland</c:v>
                </c:pt>
                <c:pt idx="7">
                  <c:v>Landet</c:v>
                </c:pt>
              </c:strCache>
            </c:strRef>
          </c:cat>
          <c:val>
            <c:numRef>
              <c:f>'Figur 4'!$C$8:$C$15</c:f>
              <c:numCache>
                <c:formatCode>0%</c:formatCode>
                <c:ptCount val="8"/>
                <c:pt idx="0">
                  <c:v>0.25</c:v>
                </c:pt>
                <c:pt idx="1">
                  <c:v>0.28999999999999998</c:v>
                </c:pt>
                <c:pt idx="2">
                  <c:v>0.19</c:v>
                </c:pt>
                <c:pt idx="3">
                  <c:v>0.24</c:v>
                </c:pt>
                <c:pt idx="4">
                  <c:v>0.27</c:v>
                </c:pt>
                <c:pt idx="6">
                  <c:v>0.25</c:v>
                </c:pt>
                <c:pt idx="7">
                  <c:v>0.22</c:v>
                </c:pt>
              </c:numCache>
            </c:numRef>
          </c:val>
          <c:extLst>
            <c:ext xmlns:c16="http://schemas.microsoft.com/office/drawing/2014/chart" uri="{C3380CC4-5D6E-409C-BE32-E72D297353CC}">
              <c16:uniqueId val="{00000007-EEE7-409A-974A-030E5196BDAF}"/>
            </c:ext>
          </c:extLst>
        </c:ser>
        <c:dLbls>
          <c:dLblPos val="inEnd"/>
          <c:showLegendKey val="0"/>
          <c:showVal val="1"/>
          <c:showCatName val="0"/>
          <c:showSerName val="0"/>
          <c:showPercent val="0"/>
          <c:showBubbleSize val="0"/>
        </c:dLbls>
        <c:gapWidth val="50"/>
        <c:axId val="80716544"/>
        <c:axId val="80718080"/>
      </c:barChart>
      <c:catAx>
        <c:axId val="80716544"/>
        <c:scaling>
          <c:orientation val="maxMin"/>
        </c:scaling>
        <c:delete val="0"/>
        <c:axPos val="l"/>
        <c:numFmt formatCode="General" sourceLinked="1"/>
        <c:majorTickMark val="none"/>
        <c:minorTickMark val="none"/>
        <c:tickLblPos val="nextTo"/>
        <c:txPr>
          <a:bodyPr rot="0" vert="horz"/>
          <a:lstStyle/>
          <a:p>
            <a:pPr>
              <a:defRPr sz="900" b="1">
                <a:latin typeface="Arial" panose="020B0604020202020204" pitchFamily="34" charset="0"/>
                <a:cs typeface="Arial" panose="020B0604020202020204" pitchFamily="34" charset="0"/>
              </a:defRPr>
            </a:pPr>
            <a:endParaRPr lang="nb-NO"/>
          </a:p>
        </c:txPr>
        <c:crossAx val="80718080"/>
        <c:crosses val="autoZero"/>
        <c:auto val="1"/>
        <c:lblAlgn val="ctr"/>
        <c:lblOffset val="100"/>
        <c:noMultiLvlLbl val="0"/>
      </c:catAx>
      <c:valAx>
        <c:axId val="80718080"/>
        <c:scaling>
          <c:orientation val="minMax"/>
        </c:scaling>
        <c:delete val="1"/>
        <c:axPos val="t"/>
        <c:numFmt formatCode="0%" sourceLinked="1"/>
        <c:majorTickMark val="out"/>
        <c:minorTickMark val="none"/>
        <c:tickLblPos val="nextTo"/>
        <c:crossAx val="80716544"/>
        <c:crosses val="autoZero"/>
        <c:crossBetween val="between"/>
      </c:valAx>
    </c:plotArea>
    <c:legend>
      <c:legendPos val="t"/>
      <c:overlay val="0"/>
      <c:txPr>
        <a:bodyPr/>
        <a:lstStyle/>
        <a:p>
          <a:pPr rtl="0">
            <a:defRPr sz="900" b="1">
              <a:latin typeface="Arial" panose="020B0604020202020204" pitchFamily="34" charset="0"/>
              <a:cs typeface="Arial" panose="020B0604020202020204" pitchFamily="34" charset="0"/>
            </a:defRPr>
          </a:pPr>
          <a:endParaRPr lang="nb-NO"/>
        </a:p>
      </c:txPr>
    </c:legend>
    <c:plotVisOnly val="1"/>
    <c:dispBlanksAs val="gap"/>
    <c:showDLblsOverMax val="0"/>
  </c:chart>
  <c:spPr>
    <a:ln w="3175">
      <a:solidFill>
        <a:schemeClr val="bg1">
          <a:lumMod val="95000"/>
        </a:schemeClr>
      </a:solidFill>
    </a:ln>
  </c:sp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 5'!$C$5</c:f>
              <c:strCache>
                <c:ptCount val="1"/>
                <c:pt idx="0">
                  <c:v>2023</c:v>
                </c:pt>
              </c:strCache>
              <c:extLst xmlns:c15="http://schemas.microsoft.com/office/drawing/2012/chart"/>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nb-NO"/>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 5'!$A$6:$A$28</c15:sqref>
                  </c15:fullRef>
                </c:ext>
              </c:extLst>
              <c:f>'Figur 5'!$A$15:$A$28</c:f>
              <c:strCache>
                <c:ptCount val="14"/>
                <c:pt idx="0">
                  <c:v>Prod. av annen industri</c:v>
                </c:pt>
                <c:pt idx="1">
                  <c:v>Prod. av metallvarer</c:v>
                </c:pt>
                <c:pt idx="2">
                  <c:v>Jordbruk, skogbruk og fiske</c:v>
                </c:pt>
                <c:pt idx="3">
                  <c:v>Nærings- og nytelsemidler</c:v>
                </c:pt>
                <c:pt idx="4">
                  <c:v>Prod. av maskiner og utstyr</c:v>
                </c:pt>
                <c:pt idx="5">
                  <c:v>Personlig tjenesteyting</c:v>
                </c:pt>
                <c:pt idx="6">
                  <c:v>Offentlig forvaltning</c:v>
                </c:pt>
                <c:pt idx="7">
                  <c:v>Transport og lagring</c:v>
                </c:pt>
                <c:pt idx="8">
                  <c:v>Undervisning</c:v>
                </c:pt>
                <c:pt idx="9">
                  <c:v>Eiendomsdrift, forretningsmessig og faglig tjenesteyting</c:v>
                </c:pt>
                <c:pt idx="10">
                  <c:v>Overnattings- og serveringsvirksomhet</c:v>
                </c:pt>
                <c:pt idx="11">
                  <c:v>Bygge- og anleggsvirksomhet</c:v>
                </c:pt>
                <c:pt idx="12">
                  <c:v>Varehandel, motorvognreparasjoner</c:v>
                </c:pt>
                <c:pt idx="13">
                  <c:v>Helse- og sosialtjeneste</c:v>
                </c:pt>
              </c:strCache>
            </c:strRef>
          </c:cat>
          <c:val>
            <c:numRef>
              <c:extLst>
                <c:ext xmlns:c15="http://schemas.microsoft.com/office/drawing/2012/chart" uri="{02D57815-91ED-43cb-92C2-25804820EDAC}">
                  <c15:fullRef>
                    <c15:sqref>'Figur 5'!$C$6:$C$28</c15:sqref>
                  </c15:fullRef>
                </c:ext>
              </c:extLst>
              <c:f>'Figur 5'!$C$15:$C$28</c:f>
              <c:numCache>
                <c:formatCode>General</c:formatCode>
                <c:ptCount val="14"/>
                <c:pt idx="0">
                  <c:v>11</c:v>
                </c:pt>
                <c:pt idx="1">
                  <c:v>28</c:v>
                </c:pt>
                <c:pt idx="2">
                  <c:v>96</c:v>
                </c:pt>
                <c:pt idx="3">
                  <c:v>60</c:v>
                </c:pt>
                <c:pt idx="4">
                  <c:v>43</c:v>
                </c:pt>
                <c:pt idx="5">
                  <c:v>125</c:v>
                </c:pt>
                <c:pt idx="6">
                  <c:v>105</c:v>
                </c:pt>
                <c:pt idx="7">
                  <c:v>215</c:v>
                </c:pt>
                <c:pt idx="8">
                  <c:v>210</c:v>
                </c:pt>
                <c:pt idx="9">
                  <c:v>343</c:v>
                </c:pt>
                <c:pt idx="10">
                  <c:v>245</c:v>
                </c:pt>
                <c:pt idx="11">
                  <c:v>416</c:v>
                </c:pt>
                <c:pt idx="12">
                  <c:v>338</c:v>
                </c:pt>
                <c:pt idx="13">
                  <c:v>1205</c:v>
                </c:pt>
              </c:numCache>
            </c:numRef>
          </c:val>
          <c:extLst xmlns:c15="http://schemas.microsoft.com/office/drawing/2012/chart">
            <c:ext xmlns:c16="http://schemas.microsoft.com/office/drawing/2014/chart" uri="{C3380CC4-5D6E-409C-BE32-E72D297353CC}">
              <c16:uniqueId val="{00000001-142E-4C28-B9C0-6149A878EA88}"/>
            </c:ext>
          </c:extLst>
        </c:ser>
        <c:ser>
          <c:idx val="1"/>
          <c:order val="1"/>
          <c:tx>
            <c:strRef>
              <c:f>'Figur 5'!$B$5</c:f>
              <c:strCache>
                <c:ptCount val="1"/>
                <c:pt idx="0">
                  <c:v>2024</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 5'!$A$6:$A$28</c15:sqref>
                  </c15:fullRef>
                </c:ext>
              </c:extLst>
              <c:f>'Figur 5'!$A$15:$A$28</c:f>
              <c:strCache>
                <c:ptCount val="14"/>
                <c:pt idx="0">
                  <c:v>Prod. av annen industri</c:v>
                </c:pt>
                <c:pt idx="1">
                  <c:v>Prod. av metallvarer</c:v>
                </c:pt>
                <c:pt idx="2">
                  <c:v>Jordbruk, skogbruk og fiske</c:v>
                </c:pt>
                <c:pt idx="3">
                  <c:v>Nærings- og nytelsemidler</c:v>
                </c:pt>
                <c:pt idx="4">
                  <c:v>Prod. av maskiner og utstyr</c:v>
                </c:pt>
                <c:pt idx="5">
                  <c:v>Personlig tjenesteyting</c:v>
                </c:pt>
                <c:pt idx="6">
                  <c:v>Offentlig forvaltning</c:v>
                </c:pt>
                <c:pt idx="7">
                  <c:v>Transport og lagring</c:v>
                </c:pt>
                <c:pt idx="8">
                  <c:v>Undervisning</c:v>
                </c:pt>
                <c:pt idx="9">
                  <c:v>Eiendomsdrift, forretningsmessig og faglig tjenesteyting</c:v>
                </c:pt>
                <c:pt idx="10">
                  <c:v>Overnattings- og serveringsvirksomhet</c:v>
                </c:pt>
                <c:pt idx="11">
                  <c:v>Bygge- og anleggsvirksomhet</c:v>
                </c:pt>
                <c:pt idx="12">
                  <c:v>Varehandel, motorvognreparasjoner</c:v>
                </c:pt>
                <c:pt idx="13">
                  <c:v>Helse- og sosialtjeneste</c:v>
                </c:pt>
              </c:strCache>
            </c:strRef>
          </c:cat>
          <c:val>
            <c:numRef>
              <c:extLst>
                <c:ext xmlns:c15="http://schemas.microsoft.com/office/drawing/2012/chart" uri="{02D57815-91ED-43cb-92C2-25804820EDAC}">
                  <c15:fullRef>
                    <c15:sqref>'Figur 5'!$B$6:$B$28</c15:sqref>
                  </c15:fullRef>
                </c:ext>
              </c:extLst>
              <c:f>'Figur 5'!$B$15:$B$28</c:f>
              <c:numCache>
                <c:formatCode>General</c:formatCode>
                <c:ptCount val="14"/>
                <c:pt idx="0">
                  <c:v>29</c:v>
                </c:pt>
                <c:pt idx="1">
                  <c:v>39</c:v>
                </c:pt>
                <c:pt idx="2">
                  <c:v>40</c:v>
                </c:pt>
                <c:pt idx="3">
                  <c:v>55</c:v>
                </c:pt>
                <c:pt idx="4">
                  <c:v>76</c:v>
                </c:pt>
                <c:pt idx="5">
                  <c:v>96</c:v>
                </c:pt>
                <c:pt idx="6">
                  <c:v>98</c:v>
                </c:pt>
                <c:pt idx="7">
                  <c:v>120</c:v>
                </c:pt>
                <c:pt idx="8">
                  <c:v>135</c:v>
                </c:pt>
                <c:pt idx="9">
                  <c:v>153</c:v>
                </c:pt>
                <c:pt idx="10">
                  <c:v>216</c:v>
                </c:pt>
                <c:pt idx="11">
                  <c:v>251</c:v>
                </c:pt>
                <c:pt idx="12">
                  <c:v>372</c:v>
                </c:pt>
                <c:pt idx="13">
                  <c:v>1372</c:v>
                </c:pt>
              </c:numCache>
            </c:numRef>
          </c:val>
          <c:extLst>
            <c:ext xmlns:c16="http://schemas.microsoft.com/office/drawing/2014/chart" uri="{C3380CC4-5D6E-409C-BE32-E72D297353CC}">
              <c16:uniqueId val="{00000000-142E-4C28-B9C0-6149A878EA88}"/>
            </c:ext>
          </c:extLst>
        </c:ser>
        <c:dLbls>
          <c:dLblPos val="outEnd"/>
          <c:showLegendKey val="0"/>
          <c:showVal val="1"/>
          <c:showCatName val="0"/>
          <c:showSerName val="0"/>
          <c:showPercent val="0"/>
          <c:showBubbleSize val="0"/>
        </c:dLbls>
        <c:gapWidth val="50"/>
        <c:axId val="696826328"/>
        <c:axId val="696826656"/>
        <c:extLst/>
      </c:barChart>
      <c:catAx>
        <c:axId val="6968263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96826656"/>
        <c:crosses val="autoZero"/>
        <c:auto val="1"/>
        <c:lblAlgn val="ctr"/>
        <c:lblOffset val="100"/>
        <c:noMultiLvlLbl val="0"/>
      </c:catAx>
      <c:valAx>
        <c:axId val="696826656"/>
        <c:scaling>
          <c:orientation val="minMax"/>
        </c:scaling>
        <c:delete val="1"/>
        <c:axPos val="b"/>
        <c:numFmt formatCode="General" sourceLinked="1"/>
        <c:majorTickMark val="none"/>
        <c:minorTickMark val="none"/>
        <c:tickLblPos val="nextTo"/>
        <c:crossAx val="6968263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175" cap="flat" cmpd="sng" algn="ctr">
      <a:solidFill>
        <a:schemeClr val="bg1">
          <a:lumMod val="95000"/>
        </a:schemeClr>
      </a:solidFill>
      <a:round/>
    </a:ln>
    <a:effectLst/>
  </c:spPr>
  <c:txPr>
    <a:bodyPr/>
    <a:lstStyle/>
    <a:p>
      <a:pPr>
        <a:defRPr sz="1050"/>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Arial" panose="020B0604020202020204" pitchFamily="34" charset="0"/>
                    <a:ea typeface="+mn-ea"/>
                    <a:cs typeface="Arial" panose="020B0604020202020204" pitchFamily="34" charset="0"/>
                  </a:defRPr>
                </a:pPr>
                <a:endParaRPr lang="nb-N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6'!$A$5:$A$30</c:f>
              <c:strCache>
                <c:ptCount val="26"/>
                <c:pt idx="0">
                  <c:v>Bil-, drosje- og varebilførere</c:v>
                </c:pt>
                <c:pt idx="1">
                  <c:v>Andre hjelpearbeidere i industri</c:v>
                </c:pt>
                <c:pt idx="2">
                  <c:v>Førskolelærere</c:v>
                </c:pt>
                <c:pt idx="3">
                  <c:v>Tømrere og snekkere</c:v>
                </c:pt>
                <c:pt idx="4">
                  <c:v>Elektrikere</c:v>
                </c:pt>
                <c:pt idx="5">
                  <c:v>Barnehage- og skolefritidsassistenter mv.</c:v>
                </c:pt>
                <c:pt idx="6">
                  <c:v>Andre håndverkere</c:v>
                </c:pt>
                <c:pt idx="7">
                  <c:v>Bussjåfører og trikkeførere</c:v>
                </c:pt>
                <c:pt idx="8">
                  <c:v>Lastebil- og trailersjåfører</c:v>
                </c:pt>
                <c:pt idx="9">
                  <c:v>Psykologer</c:v>
                </c:pt>
                <c:pt idx="10">
                  <c:v>Bilmekanikere</c:v>
                </c:pt>
                <c:pt idx="11">
                  <c:v>Platearbeidere</c:v>
                </c:pt>
                <c:pt idx="12">
                  <c:v>Servitører</c:v>
                </c:pt>
                <c:pt idx="13">
                  <c:v>Frisører</c:v>
                </c:pt>
                <c:pt idx="14">
                  <c:v>Butikkmedarbeidere</c:v>
                </c:pt>
                <c:pt idx="15">
                  <c:v>Renholdere i bedrifter</c:v>
                </c:pt>
                <c:pt idx="16">
                  <c:v>Vernepleiere</c:v>
                </c:pt>
                <c:pt idx="17">
                  <c:v>Andre helseyrker</c:v>
                </c:pt>
                <c:pt idx="18">
                  <c:v>Spesialsykepleiere</c:v>
                </c:pt>
                <c:pt idx="19">
                  <c:v>Grunnskolelærere</c:v>
                </c:pt>
                <c:pt idx="20">
                  <c:v>Sveisere</c:v>
                </c:pt>
                <c:pt idx="21">
                  <c:v>Anleggsmaskin- og industrimekanikere</c:v>
                </c:pt>
                <c:pt idx="22">
                  <c:v>Kokker</c:v>
                </c:pt>
                <c:pt idx="23">
                  <c:v>Legespesialister</c:v>
                </c:pt>
                <c:pt idx="24">
                  <c:v>Helsefagarbeidere</c:v>
                </c:pt>
                <c:pt idx="25">
                  <c:v>Sykepleiere</c:v>
                </c:pt>
              </c:strCache>
            </c:strRef>
          </c:cat>
          <c:val>
            <c:numRef>
              <c:f>'Figur 6'!$B$5:$B$30</c:f>
              <c:numCache>
                <c:formatCode>General</c:formatCode>
                <c:ptCount val="26"/>
                <c:pt idx="0">
                  <c:v>26</c:v>
                </c:pt>
                <c:pt idx="1">
                  <c:v>26</c:v>
                </c:pt>
                <c:pt idx="2">
                  <c:v>29</c:v>
                </c:pt>
                <c:pt idx="3">
                  <c:v>34</c:v>
                </c:pt>
                <c:pt idx="4">
                  <c:v>35</c:v>
                </c:pt>
                <c:pt idx="5">
                  <c:v>38</c:v>
                </c:pt>
                <c:pt idx="6">
                  <c:v>38</c:v>
                </c:pt>
                <c:pt idx="7">
                  <c:v>41</c:v>
                </c:pt>
                <c:pt idx="8">
                  <c:v>41</c:v>
                </c:pt>
                <c:pt idx="9">
                  <c:v>43</c:v>
                </c:pt>
                <c:pt idx="10">
                  <c:v>43</c:v>
                </c:pt>
                <c:pt idx="11">
                  <c:v>45</c:v>
                </c:pt>
                <c:pt idx="12">
                  <c:v>47</c:v>
                </c:pt>
                <c:pt idx="13">
                  <c:v>54</c:v>
                </c:pt>
                <c:pt idx="14">
                  <c:v>55</c:v>
                </c:pt>
                <c:pt idx="15">
                  <c:v>55</c:v>
                </c:pt>
                <c:pt idx="16">
                  <c:v>63</c:v>
                </c:pt>
                <c:pt idx="17">
                  <c:v>66</c:v>
                </c:pt>
                <c:pt idx="18">
                  <c:v>70</c:v>
                </c:pt>
                <c:pt idx="19">
                  <c:v>73</c:v>
                </c:pt>
                <c:pt idx="20">
                  <c:v>80</c:v>
                </c:pt>
                <c:pt idx="21">
                  <c:v>94</c:v>
                </c:pt>
                <c:pt idx="22">
                  <c:v>100</c:v>
                </c:pt>
                <c:pt idx="23">
                  <c:v>170</c:v>
                </c:pt>
                <c:pt idx="24">
                  <c:v>259</c:v>
                </c:pt>
                <c:pt idx="25">
                  <c:v>501</c:v>
                </c:pt>
              </c:numCache>
            </c:numRef>
          </c:val>
          <c:extLst>
            <c:ext xmlns:c16="http://schemas.microsoft.com/office/drawing/2014/chart" uri="{C3380CC4-5D6E-409C-BE32-E72D297353CC}">
              <c16:uniqueId val="{00000000-BCCA-45F0-A6C3-6046D01F70E4}"/>
            </c:ext>
          </c:extLst>
        </c:ser>
        <c:dLbls>
          <c:dLblPos val="inBase"/>
          <c:showLegendKey val="0"/>
          <c:showVal val="1"/>
          <c:showCatName val="0"/>
          <c:showSerName val="0"/>
          <c:showPercent val="0"/>
          <c:showBubbleSize val="0"/>
        </c:dLbls>
        <c:gapWidth val="50"/>
        <c:axId val="444530816"/>
        <c:axId val="732425984"/>
      </c:barChart>
      <c:catAx>
        <c:axId val="4445308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732425984"/>
        <c:crosses val="autoZero"/>
        <c:auto val="1"/>
        <c:lblAlgn val="ctr"/>
        <c:lblOffset val="100"/>
        <c:noMultiLvlLbl val="0"/>
      </c:catAx>
      <c:valAx>
        <c:axId val="732425984"/>
        <c:scaling>
          <c:orientation val="minMax"/>
        </c:scaling>
        <c:delete val="1"/>
        <c:axPos val="b"/>
        <c:numFmt formatCode="General" sourceLinked="1"/>
        <c:majorTickMark val="none"/>
        <c:minorTickMark val="none"/>
        <c:tickLblPos val="nextTo"/>
        <c:crossAx val="4445308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175" cap="flat" cmpd="sng" algn="ctr">
      <a:noFill/>
      <a:round/>
    </a:ln>
    <a:effectLst/>
  </c:spPr>
  <c:txPr>
    <a:bodyPr/>
    <a:lstStyle/>
    <a:p>
      <a:pPr>
        <a:defRPr sz="800">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 7'!$B$6</c:f>
              <c:strCache>
                <c:ptCount val="1"/>
                <c:pt idx="0">
                  <c:v>2024</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7'!$A$7:$A$23</c:f>
              <c:strCache>
                <c:ptCount val="17"/>
                <c:pt idx="0">
                  <c:v>I alt </c:v>
                </c:pt>
                <c:pt idx="2">
                  <c:v>Agder</c:v>
                </c:pt>
                <c:pt idx="3">
                  <c:v>Østfold</c:v>
                </c:pt>
                <c:pt idx="4">
                  <c:v>Vestland</c:v>
                </c:pt>
                <c:pt idx="5">
                  <c:v>Buskerud</c:v>
                </c:pt>
                <c:pt idx="6">
                  <c:v>Rogaland</c:v>
                </c:pt>
                <c:pt idx="7">
                  <c:v>Møre og Romsdal</c:v>
                </c:pt>
                <c:pt idx="8">
                  <c:v>Vestfold</c:v>
                </c:pt>
                <c:pt idx="9">
                  <c:v>Oslo</c:v>
                </c:pt>
                <c:pt idx="10">
                  <c:v>Telemark</c:v>
                </c:pt>
                <c:pt idx="11">
                  <c:v>Innlandet</c:v>
                </c:pt>
                <c:pt idx="12">
                  <c:v>Trøndelag</c:v>
                </c:pt>
                <c:pt idx="13">
                  <c:v>Finnmark</c:v>
                </c:pt>
                <c:pt idx="14">
                  <c:v>Akershus</c:v>
                </c:pt>
                <c:pt idx="15">
                  <c:v>Nordland</c:v>
                </c:pt>
                <c:pt idx="16">
                  <c:v>Troms</c:v>
                </c:pt>
              </c:strCache>
            </c:strRef>
          </c:cat>
          <c:val>
            <c:numRef>
              <c:f>'Figur 7'!$B$7:$B$23</c:f>
              <c:numCache>
                <c:formatCode>General</c:formatCode>
                <c:ptCount val="17"/>
                <c:pt idx="0" formatCode="0%">
                  <c:v>0.12000000000000001</c:v>
                </c:pt>
                <c:pt idx="2" formatCode="0%">
                  <c:v>0.05</c:v>
                </c:pt>
                <c:pt idx="3" formatCode="0%">
                  <c:v>0.06</c:v>
                </c:pt>
                <c:pt idx="4" formatCode="0%">
                  <c:v>7.9999999999999988E-2</c:v>
                </c:pt>
                <c:pt idx="5" formatCode="0%">
                  <c:v>0.09</c:v>
                </c:pt>
                <c:pt idx="6" formatCode="0%">
                  <c:v>0.09</c:v>
                </c:pt>
                <c:pt idx="7" formatCode="0%">
                  <c:v>0.09</c:v>
                </c:pt>
                <c:pt idx="8" formatCode="0%">
                  <c:v>9.9999999999999992E-2</c:v>
                </c:pt>
                <c:pt idx="9" formatCode="0%">
                  <c:v>0.10999999999999999</c:v>
                </c:pt>
                <c:pt idx="10" formatCode="0%">
                  <c:v>0.11</c:v>
                </c:pt>
                <c:pt idx="11" formatCode="0%">
                  <c:v>0.11000000000000001</c:v>
                </c:pt>
                <c:pt idx="12" formatCode="0%">
                  <c:v>0.13</c:v>
                </c:pt>
                <c:pt idx="13" formatCode="0%">
                  <c:v>0.14100000000000001</c:v>
                </c:pt>
                <c:pt idx="14" formatCode="0%">
                  <c:v>0.16</c:v>
                </c:pt>
                <c:pt idx="15" formatCode="0%">
                  <c:v>0.16999999999999998</c:v>
                </c:pt>
                <c:pt idx="16" formatCode="0%">
                  <c:v>0.19899999999999998</c:v>
                </c:pt>
              </c:numCache>
            </c:numRef>
          </c:val>
          <c:extLst>
            <c:ext xmlns:c16="http://schemas.microsoft.com/office/drawing/2014/chart" uri="{C3380CC4-5D6E-409C-BE32-E72D297353CC}">
              <c16:uniqueId val="{00000001-68A6-4C70-AB07-EA856A92CD73}"/>
            </c:ext>
          </c:extLst>
        </c:ser>
        <c:dLbls>
          <c:dLblPos val="outEnd"/>
          <c:showLegendKey val="0"/>
          <c:showVal val="1"/>
          <c:showCatName val="0"/>
          <c:showSerName val="0"/>
          <c:showPercent val="0"/>
          <c:showBubbleSize val="0"/>
        </c:dLbls>
        <c:gapWidth val="40"/>
        <c:axId val="663795960"/>
        <c:axId val="663803176"/>
      </c:barChart>
      <c:catAx>
        <c:axId val="6637959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63803176"/>
        <c:crosses val="autoZero"/>
        <c:auto val="1"/>
        <c:lblAlgn val="ctr"/>
        <c:lblOffset val="100"/>
        <c:noMultiLvlLbl val="0"/>
      </c:catAx>
      <c:valAx>
        <c:axId val="663803176"/>
        <c:scaling>
          <c:orientation val="minMax"/>
        </c:scaling>
        <c:delete val="1"/>
        <c:axPos val="b"/>
        <c:numFmt formatCode="0%" sourceLinked="1"/>
        <c:majorTickMark val="none"/>
        <c:minorTickMark val="none"/>
        <c:tickLblPos val="high"/>
        <c:crossAx val="6637959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59995625546807"/>
          <c:y val="0.11965551181102362"/>
          <c:w val="0.81984448818897637"/>
          <c:h val="0.82941856226305044"/>
        </c:manualLayout>
      </c:layout>
      <c:barChart>
        <c:barDir val="bar"/>
        <c:grouping val="clustered"/>
        <c:varyColors val="0"/>
        <c:ser>
          <c:idx val="1"/>
          <c:order val="0"/>
          <c:tx>
            <c:strRef>
              <c:f>'Figur 8'!$C$4</c:f>
              <c:strCache>
                <c:ptCount val="1"/>
                <c:pt idx="0">
                  <c:v>2023</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8'!$A$5:$A$12</c:f>
              <c:strCache>
                <c:ptCount val="8"/>
                <c:pt idx="0">
                  <c:v>Landet</c:v>
                </c:pt>
                <c:pt idx="1">
                  <c:v>Nordland </c:v>
                </c:pt>
                <c:pt idx="3">
                  <c:v>Helgeland</c:v>
                </c:pt>
                <c:pt idx="4">
                  <c:v>Ofoten</c:v>
                </c:pt>
                <c:pt idx="5">
                  <c:v>Salten</c:v>
                </c:pt>
                <c:pt idx="6">
                  <c:v>Vesterålen</c:v>
                </c:pt>
                <c:pt idx="7">
                  <c:v>Lofoten</c:v>
                </c:pt>
              </c:strCache>
            </c:strRef>
          </c:cat>
          <c:val>
            <c:numRef>
              <c:f>'Figur 8'!$C$5:$C$12</c:f>
              <c:numCache>
                <c:formatCode>0%</c:formatCode>
                <c:ptCount val="8"/>
                <c:pt idx="0">
                  <c:v>0.13</c:v>
                </c:pt>
                <c:pt idx="1">
                  <c:v>0.23</c:v>
                </c:pt>
                <c:pt idx="3">
                  <c:v>0.20846905537459287</c:v>
                </c:pt>
                <c:pt idx="4">
                  <c:v>0.20481927710843376</c:v>
                </c:pt>
                <c:pt idx="5">
                  <c:v>0.18292682926829265</c:v>
                </c:pt>
                <c:pt idx="6">
                  <c:v>0.30069930069930073</c:v>
                </c:pt>
                <c:pt idx="7">
                  <c:v>0.2831858407079646</c:v>
                </c:pt>
              </c:numCache>
            </c:numRef>
          </c:val>
          <c:extLst>
            <c:ext xmlns:c16="http://schemas.microsoft.com/office/drawing/2014/chart" uri="{C3380CC4-5D6E-409C-BE32-E72D297353CC}">
              <c16:uniqueId val="{00000001-F55A-44DE-9C18-ECF10E547BA4}"/>
            </c:ext>
          </c:extLst>
        </c:ser>
        <c:ser>
          <c:idx val="0"/>
          <c:order val="1"/>
          <c:tx>
            <c:strRef>
              <c:f>'Figur 8'!$B$4</c:f>
              <c:strCache>
                <c:ptCount val="1"/>
                <c:pt idx="0">
                  <c:v>2024</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8'!$A$5:$A$12</c:f>
              <c:strCache>
                <c:ptCount val="8"/>
                <c:pt idx="0">
                  <c:v>Landet</c:v>
                </c:pt>
                <c:pt idx="1">
                  <c:v>Nordland </c:v>
                </c:pt>
                <c:pt idx="3">
                  <c:v>Helgeland</c:v>
                </c:pt>
                <c:pt idx="4">
                  <c:v>Ofoten</c:v>
                </c:pt>
                <c:pt idx="5">
                  <c:v>Salten</c:v>
                </c:pt>
                <c:pt idx="6">
                  <c:v>Vesterålen</c:v>
                </c:pt>
                <c:pt idx="7">
                  <c:v>Lofoten</c:v>
                </c:pt>
              </c:strCache>
            </c:strRef>
          </c:cat>
          <c:val>
            <c:numRef>
              <c:f>'Figur 8'!$B$5:$B$12</c:f>
              <c:numCache>
                <c:formatCode>0%</c:formatCode>
                <c:ptCount val="8"/>
                <c:pt idx="0">
                  <c:v>0.11</c:v>
                </c:pt>
                <c:pt idx="1">
                  <c:v>0.17</c:v>
                </c:pt>
                <c:pt idx="3">
                  <c:v>0.14599999999999999</c:v>
                </c:pt>
                <c:pt idx="4">
                  <c:v>0.152</c:v>
                </c:pt>
                <c:pt idx="5">
                  <c:v>0.153</c:v>
                </c:pt>
                <c:pt idx="6">
                  <c:v>0.221</c:v>
                </c:pt>
                <c:pt idx="7">
                  <c:v>0.254</c:v>
                </c:pt>
              </c:numCache>
            </c:numRef>
          </c:val>
          <c:extLst>
            <c:ext xmlns:c16="http://schemas.microsoft.com/office/drawing/2014/chart" uri="{C3380CC4-5D6E-409C-BE32-E72D297353CC}">
              <c16:uniqueId val="{00000000-F55A-44DE-9C18-ECF10E547BA4}"/>
            </c:ext>
          </c:extLst>
        </c:ser>
        <c:dLbls>
          <c:dLblPos val="outEnd"/>
          <c:showLegendKey val="0"/>
          <c:showVal val="1"/>
          <c:showCatName val="0"/>
          <c:showSerName val="0"/>
          <c:showPercent val="0"/>
          <c:showBubbleSize val="0"/>
        </c:dLbls>
        <c:gapWidth val="40"/>
        <c:axId val="817309808"/>
        <c:axId val="817305544"/>
      </c:barChart>
      <c:catAx>
        <c:axId val="8173098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817305544"/>
        <c:crosses val="autoZero"/>
        <c:auto val="1"/>
        <c:lblAlgn val="ctr"/>
        <c:lblOffset val="100"/>
        <c:noMultiLvlLbl val="0"/>
      </c:catAx>
      <c:valAx>
        <c:axId val="817305544"/>
        <c:scaling>
          <c:orientation val="minMax"/>
        </c:scaling>
        <c:delete val="1"/>
        <c:axPos val="b"/>
        <c:numFmt formatCode="0%" sourceLinked="1"/>
        <c:majorTickMark val="none"/>
        <c:minorTickMark val="none"/>
        <c:tickLblPos val="high"/>
        <c:crossAx val="81730980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175" cap="flat" cmpd="sng" algn="ctr">
      <a:solidFill>
        <a:schemeClr val="bg1">
          <a:lumMod val="95000"/>
        </a:schemeClr>
      </a:solidFill>
      <a:round/>
    </a:ln>
    <a:effectLst/>
  </c:spPr>
  <c:txPr>
    <a:bodyPr/>
    <a:lstStyle/>
    <a:p>
      <a:pPr>
        <a:defRPr sz="800" b="1">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3</xdr:col>
      <xdr:colOff>342900</xdr:colOff>
      <xdr:row>2</xdr:row>
      <xdr:rowOff>152400</xdr:rowOff>
    </xdr:from>
    <xdr:to>
      <xdr:col>11</xdr:col>
      <xdr:colOff>1932940</xdr:colOff>
      <xdr:row>44</xdr:row>
      <xdr:rowOff>119065</xdr:rowOff>
    </xdr:to>
    <xdr:graphicFrame macro="">
      <xdr:nvGraphicFramePr>
        <xdr:cNvPr id="4" name="Diagram 3">
          <a:extLst>
            <a:ext uri="{FF2B5EF4-FFF2-40B4-BE49-F238E27FC236}">
              <a16:creationId xmlns:a16="http://schemas.microsoft.com/office/drawing/2014/main" id="{23215337-1BFF-46D7-BFA4-93A1A09C5C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xdr:row>
      <xdr:rowOff>9040</xdr:rowOff>
    </xdr:from>
    <xdr:to>
      <xdr:col>17</xdr:col>
      <xdr:colOff>8890</xdr:colOff>
      <xdr:row>40</xdr:row>
      <xdr:rowOff>67309</xdr:rowOff>
    </xdr:to>
    <xdr:pic>
      <xdr:nvPicPr>
        <xdr:cNvPr id="51" name="Bilde 50">
          <a:extLst>
            <a:ext uri="{FF2B5EF4-FFF2-40B4-BE49-F238E27FC236}">
              <a16:creationId xmlns:a16="http://schemas.microsoft.com/office/drawing/2014/main" id="{0C560AAF-EAF5-FB97-36C7-3611E4A10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680"/>
          <a:ext cx="12962890" cy="6855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5</xdr:col>
      <xdr:colOff>541020</xdr:colOff>
      <xdr:row>4</xdr:row>
      <xdr:rowOff>46990</xdr:rowOff>
    </xdr:from>
    <xdr:to>
      <xdr:col>11</xdr:col>
      <xdr:colOff>541020</xdr:colOff>
      <xdr:row>17</xdr:row>
      <xdr:rowOff>100330</xdr:rowOff>
    </xdr:to>
    <xdr:graphicFrame macro="">
      <xdr:nvGraphicFramePr>
        <xdr:cNvPr id="2" name="Diagram 1">
          <a:extLst>
            <a:ext uri="{FF2B5EF4-FFF2-40B4-BE49-F238E27FC236}">
              <a16:creationId xmlns:a16="http://schemas.microsoft.com/office/drawing/2014/main" id="{431CF289-ABAD-E279-46BC-816E690067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518160</xdr:colOff>
      <xdr:row>4</xdr:row>
      <xdr:rowOff>38100</xdr:rowOff>
    </xdr:from>
    <xdr:to>
      <xdr:col>17</xdr:col>
      <xdr:colOff>495299</xdr:colOff>
      <xdr:row>20</xdr:row>
      <xdr:rowOff>83820</xdr:rowOff>
    </xdr:to>
    <xdr:graphicFrame macro="">
      <xdr:nvGraphicFramePr>
        <xdr:cNvPr id="2" name="Diagram 1">
          <a:extLst>
            <a:ext uri="{FF2B5EF4-FFF2-40B4-BE49-F238E27FC236}">
              <a16:creationId xmlns:a16="http://schemas.microsoft.com/office/drawing/2014/main" id="{858E77FF-8047-4385-8216-BE419384E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266223</xdr:colOff>
      <xdr:row>3</xdr:row>
      <xdr:rowOff>148590</xdr:rowOff>
    </xdr:from>
    <xdr:to>
      <xdr:col>14</xdr:col>
      <xdr:colOff>120015</xdr:colOff>
      <xdr:row>34</xdr:row>
      <xdr:rowOff>51435</xdr:rowOff>
    </xdr:to>
    <xdr:graphicFrame macro="">
      <xdr:nvGraphicFramePr>
        <xdr:cNvPr id="2" name="Diagram 1">
          <a:extLst>
            <a:ext uri="{FF2B5EF4-FFF2-40B4-BE49-F238E27FC236}">
              <a16:creationId xmlns:a16="http://schemas.microsoft.com/office/drawing/2014/main" id="{882D416F-166F-40E9-AE32-2A137A0924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245110</xdr:colOff>
      <xdr:row>1</xdr:row>
      <xdr:rowOff>170179</xdr:rowOff>
    </xdr:from>
    <xdr:to>
      <xdr:col>21</xdr:col>
      <xdr:colOff>634868</xdr:colOff>
      <xdr:row>23</xdr:row>
      <xdr:rowOff>6351</xdr:rowOff>
    </xdr:to>
    <xdr:graphicFrame macro="">
      <xdr:nvGraphicFramePr>
        <xdr:cNvPr id="2" name="Diagram 1">
          <a:extLst>
            <a:ext uri="{FF2B5EF4-FFF2-40B4-BE49-F238E27FC236}">
              <a16:creationId xmlns:a16="http://schemas.microsoft.com/office/drawing/2014/main" id="{71297498-04AA-4DD4-A028-0D9B0918A3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758614</xdr:colOff>
      <xdr:row>4</xdr:row>
      <xdr:rowOff>52918</xdr:rowOff>
    </xdr:from>
    <xdr:to>
      <xdr:col>11</xdr:col>
      <xdr:colOff>422614</xdr:colOff>
      <xdr:row>19</xdr:row>
      <xdr:rowOff>144780</xdr:rowOff>
    </xdr:to>
    <xdr:graphicFrame macro="">
      <xdr:nvGraphicFramePr>
        <xdr:cNvPr id="3" name="Diagram 1">
          <a:extLst>
            <a:ext uri="{FF2B5EF4-FFF2-40B4-BE49-F238E27FC236}">
              <a16:creationId xmlns:a16="http://schemas.microsoft.com/office/drawing/2014/main" id="{18C24DC0-A536-4D18-B2C8-1055DFA21D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580293</xdr:colOff>
      <xdr:row>3</xdr:row>
      <xdr:rowOff>7620</xdr:rowOff>
    </xdr:from>
    <xdr:to>
      <xdr:col>16</xdr:col>
      <xdr:colOff>76200</xdr:colOff>
      <xdr:row>28</xdr:row>
      <xdr:rowOff>22860</xdr:rowOff>
    </xdr:to>
    <xdr:graphicFrame macro="">
      <xdr:nvGraphicFramePr>
        <xdr:cNvPr id="4" name="Diagram 3">
          <a:extLst>
            <a:ext uri="{FF2B5EF4-FFF2-40B4-BE49-F238E27FC236}">
              <a16:creationId xmlns:a16="http://schemas.microsoft.com/office/drawing/2014/main" id="{1AA7FC65-1C51-4B4E-AFE9-92FED5776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685800</xdr:colOff>
      <xdr:row>3</xdr:row>
      <xdr:rowOff>7620</xdr:rowOff>
    </xdr:from>
    <xdr:to>
      <xdr:col>11</xdr:col>
      <xdr:colOff>99060</xdr:colOff>
      <xdr:row>32</xdr:row>
      <xdr:rowOff>144780</xdr:rowOff>
    </xdr:to>
    <xdr:graphicFrame macro="">
      <xdr:nvGraphicFramePr>
        <xdr:cNvPr id="3" name="Diagram 2">
          <a:extLst>
            <a:ext uri="{FF2B5EF4-FFF2-40B4-BE49-F238E27FC236}">
              <a16:creationId xmlns:a16="http://schemas.microsoft.com/office/drawing/2014/main" id="{94B27D54-49DA-A083-C170-72A52D11D0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3</xdr:row>
      <xdr:rowOff>68580</xdr:rowOff>
    </xdr:from>
    <xdr:to>
      <xdr:col>11</xdr:col>
      <xdr:colOff>791528</xdr:colOff>
      <xdr:row>23</xdr:row>
      <xdr:rowOff>149859</xdr:rowOff>
    </xdr:to>
    <xdr:graphicFrame macro="">
      <xdr:nvGraphicFramePr>
        <xdr:cNvPr id="3" name="Diagram 2">
          <a:extLst>
            <a:ext uri="{FF2B5EF4-FFF2-40B4-BE49-F238E27FC236}">
              <a16:creationId xmlns:a16="http://schemas.microsoft.com/office/drawing/2014/main" id="{9EA1503E-288E-47CE-93D0-FE53DDDC22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404812</xdr:colOff>
      <xdr:row>3</xdr:row>
      <xdr:rowOff>33337</xdr:rowOff>
    </xdr:from>
    <xdr:to>
      <xdr:col>10</xdr:col>
      <xdr:colOff>404812</xdr:colOff>
      <xdr:row>16</xdr:row>
      <xdr:rowOff>61912</xdr:rowOff>
    </xdr:to>
    <xdr:graphicFrame macro="">
      <xdr:nvGraphicFramePr>
        <xdr:cNvPr id="3" name="Diagram 2">
          <a:extLst>
            <a:ext uri="{FF2B5EF4-FFF2-40B4-BE49-F238E27FC236}">
              <a16:creationId xmlns:a16="http://schemas.microsoft.com/office/drawing/2014/main" id="{17C23CF8-E145-4C7D-A7B1-F5A6E3D592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avno-my.sharepoint.com/personal/hilde_myrbakk_nav_no/Documents/A%20Bedriftsunders&#248;kelsen/2024/Resultater/Fra%20AV-dir/Kopi%20av%20sentral%20Bedriftsunders&#248;kelse%202024%20Figurer%20og%20tabeller%20til%20publisering.xlsx" TargetMode="External"/><Relationship Id="rId1" Type="http://schemas.openxmlformats.org/officeDocument/2006/relationships/externalLinkPath" Target="/personal/hilde_myrbakk_nav_no/Documents/A%20Bedriftsunders&#248;kelsen/2024/Resultater/Fra%20AV-dir/Kopi%20av%20sentral%20Bedriftsunders&#248;kelse%202024%20Figurer%20og%20tabeller%20til%20publiser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gur 1"/>
      <sheetName val="Figur 2"/>
      <sheetName val="Tabell 1"/>
      <sheetName val="Figur X"/>
      <sheetName val="Tabell 2"/>
      <sheetName val="Tabell 3"/>
      <sheetName val="Figur 3"/>
      <sheetName val="Figur 4"/>
      <sheetName val="Tabell 4"/>
      <sheetName val="Figur 5"/>
      <sheetName val="Figur 6"/>
      <sheetName val="Figur 7"/>
      <sheetName val="Figur 8"/>
      <sheetName val="Tabell 5"/>
      <sheetName val="Tabell 6"/>
      <sheetName val="Tabell 7"/>
      <sheetName val="Figur 9"/>
      <sheetName val="Figur 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4">
          <cell r="P4" t="str">
            <v>Østfold</v>
          </cell>
          <cell r="Q4">
            <v>1655</v>
          </cell>
          <cell r="R4">
            <v>382</v>
          </cell>
          <cell r="S4">
            <v>327</v>
          </cell>
        </row>
        <row r="5">
          <cell r="P5" t="str">
            <v>Akershus</v>
          </cell>
          <cell r="Q5">
            <v>3155</v>
          </cell>
          <cell r="R5">
            <v>539</v>
          </cell>
          <cell r="S5">
            <v>473</v>
          </cell>
        </row>
        <row r="6">
          <cell r="P6" t="str">
            <v>Oslo</v>
          </cell>
          <cell r="Q6">
            <v>5052</v>
          </cell>
          <cell r="R6">
            <v>1864</v>
          </cell>
          <cell r="S6">
            <v>1324</v>
          </cell>
        </row>
        <row r="7">
          <cell r="P7" t="str">
            <v>Innlandet</v>
          </cell>
          <cell r="Q7">
            <v>2986</v>
          </cell>
          <cell r="R7">
            <v>422</v>
          </cell>
          <cell r="S7">
            <v>599</v>
          </cell>
        </row>
        <row r="8">
          <cell r="P8" t="str">
            <v>Buskerud</v>
          </cell>
          <cell r="Q8">
            <v>1570</v>
          </cell>
          <cell r="R8">
            <v>528</v>
          </cell>
          <cell r="S8">
            <v>426</v>
          </cell>
        </row>
        <row r="9">
          <cell r="P9" t="str">
            <v>Vestfold</v>
          </cell>
          <cell r="Q9">
            <v>1462</v>
          </cell>
          <cell r="R9">
            <v>535</v>
          </cell>
          <cell r="S9">
            <v>358</v>
          </cell>
        </row>
        <row r="10">
          <cell r="P10" t="str">
            <v>Telemark</v>
          </cell>
          <cell r="Q10">
            <v>1362</v>
          </cell>
          <cell r="R10">
            <v>272</v>
          </cell>
          <cell r="S10">
            <v>252</v>
          </cell>
        </row>
        <row r="11">
          <cell r="P11" t="str">
            <v>Agder</v>
          </cell>
          <cell r="Q11">
            <v>2085</v>
          </cell>
          <cell r="R11">
            <v>545</v>
          </cell>
          <cell r="S11">
            <v>417</v>
          </cell>
        </row>
        <row r="12">
          <cell r="P12" t="str">
            <v>Rogaland</v>
          </cell>
          <cell r="Q12">
            <v>5028</v>
          </cell>
          <cell r="R12">
            <v>1073</v>
          </cell>
          <cell r="S12">
            <v>1276</v>
          </cell>
        </row>
        <row r="13">
          <cell r="P13" t="str">
            <v>Vestland</v>
          </cell>
          <cell r="Q13">
            <v>5635</v>
          </cell>
          <cell r="R13">
            <v>953</v>
          </cell>
          <cell r="S13">
            <v>1000</v>
          </cell>
        </row>
        <row r="14">
          <cell r="P14" t="str">
            <v>Møre og Romsdal</v>
          </cell>
          <cell r="Q14">
            <v>3178</v>
          </cell>
          <cell r="R14">
            <v>972</v>
          </cell>
          <cell r="S14">
            <v>841</v>
          </cell>
        </row>
        <row r="15">
          <cell r="P15" t="str">
            <v>Trøndelag</v>
          </cell>
          <cell r="Q15">
            <v>4102</v>
          </cell>
          <cell r="R15">
            <v>732</v>
          </cell>
          <cell r="S15">
            <v>651</v>
          </cell>
        </row>
        <row r="16">
          <cell r="P16" t="str">
            <v>Nordland</v>
          </cell>
          <cell r="Q16">
            <v>3104</v>
          </cell>
          <cell r="R16">
            <v>381</v>
          </cell>
          <cell r="S16">
            <v>470</v>
          </cell>
        </row>
        <row r="17">
          <cell r="P17" t="str">
            <v>Troms</v>
          </cell>
          <cell r="Q17">
            <v>2042</v>
          </cell>
          <cell r="R17">
            <v>305</v>
          </cell>
          <cell r="S17">
            <v>303</v>
          </cell>
        </row>
        <row r="18">
          <cell r="P18" t="str">
            <v>Finnmark</v>
          </cell>
          <cell r="Q18">
            <v>1203</v>
          </cell>
          <cell r="R18">
            <v>279</v>
          </cell>
          <cell r="S18">
            <v>218</v>
          </cell>
        </row>
      </sheetData>
      <sheetData sheetId="17"/>
    </sheetDataSet>
  </externalBook>
</externalLink>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2680A-82CE-4FF6-BE2B-5415B993937A}">
  <dimension ref="A2:I10"/>
  <sheetViews>
    <sheetView showGridLines="0" tabSelected="1" topLeftCell="A4" workbookViewId="0">
      <selection activeCell="A4" sqref="A4:I10"/>
    </sheetView>
  </sheetViews>
  <sheetFormatPr baseColWidth="10" defaultRowHeight="14.4" x14ac:dyDescent="0.3"/>
  <cols>
    <col min="8" max="8" width="2.44140625" customWidth="1"/>
    <col min="9" max="9" width="0.44140625" customWidth="1"/>
  </cols>
  <sheetData>
    <row r="2" spans="1:9" ht="21" x14ac:dyDescent="0.4">
      <c r="A2" s="91" t="s">
        <v>154</v>
      </c>
    </row>
    <row r="4" spans="1:9" ht="409.5" customHeight="1" x14ac:dyDescent="0.3">
      <c r="A4" s="161" t="s">
        <v>162</v>
      </c>
      <c r="B4" s="161"/>
      <c r="C4" s="161"/>
      <c r="D4" s="161"/>
      <c r="E4" s="161"/>
      <c r="F4" s="161"/>
      <c r="G4" s="161"/>
      <c r="H4" s="161"/>
      <c r="I4" s="161"/>
    </row>
    <row r="5" spans="1:9" x14ac:dyDescent="0.3">
      <c r="A5" s="161"/>
      <c r="B5" s="161"/>
      <c r="C5" s="161"/>
      <c r="D5" s="161"/>
      <c r="E5" s="161"/>
      <c r="F5" s="161"/>
      <c r="G5" s="161"/>
      <c r="H5" s="161"/>
      <c r="I5" s="161"/>
    </row>
    <row r="6" spans="1:9" x14ac:dyDescent="0.3">
      <c r="A6" s="161"/>
      <c r="B6" s="161"/>
      <c r="C6" s="161"/>
      <c r="D6" s="161"/>
      <c r="E6" s="161"/>
      <c r="F6" s="161"/>
      <c r="G6" s="161"/>
      <c r="H6" s="161"/>
      <c r="I6" s="161"/>
    </row>
    <row r="7" spans="1:9" x14ac:dyDescent="0.3">
      <c r="A7" s="161"/>
      <c r="B7" s="161"/>
      <c r="C7" s="161"/>
      <c r="D7" s="161"/>
      <c r="E7" s="161"/>
      <c r="F7" s="161"/>
      <c r="G7" s="161"/>
      <c r="H7" s="161"/>
      <c r="I7" s="161"/>
    </row>
    <row r="8" spans="1:9" x14ac:dyDescent="0.3">
      <c r="A8" s="161"/>
      <c r="B8" s="161"/>
      <c r="C8" s="161"/>
      <c r="D8" s="161"/>
      <c r="E8" s="161"/>
      <c r="F8" s="161"/>
      <c r="G8" s="161"/>
      <c r="H8" s="161"/>
      <c r="I8" s="161"/>
    </row>
    <row r="9" spans="1:9" x14ac:dyDescent="0.3">
      <c r="A9" s="161"/>
      <c r="B9" s="161"/>
      <c r="C9" s="161"/>
      <c r="D9" s="161"/>
      <c r="E9" s="161"/>
      <c r="F9" s="161"/>
      <c r="G9" s="161"/>
      <c r="H9" s="161"/>
      <c r="I9" s="161"/>
    </row>
    <row r="10" spans="1:9" x14ac:dyDescent="0.3">
      <c r="A10" s="161"/>
      <c r="B10" s="161"/>
      <c r="C10" s="161"/>
      <c r="D10" s="161"/>
      <c r="E10" s="161"/>
      <c r="F10" s="161"/>
      <c r="G10" s="161"/>
      <c r="H10" s="161"/>
      <c r="I10" s="161"/>
    </row>
  </sheetData>
  <mergeCells count="1">
    <mergeCell ref="A4:I10"/>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3C5F3-CD44-49ED-AFB2-82963F72A30C}">
  <dimension ref="A1:B30"/>
  <sheetViews>
    <sheetView showGridLines="0" workbookViewId="0"/>
  </sheetViews>
  <sheetFormatPr baseColWidth="10" defaultRowHeight="14.4" x14ac:dyDescent="0.3"/>
  <cols>
    <col min="1" max="1" width="32.33203125" customWidth="1"/>
  </cols>
  <sheetData>
    <row r="1" spans="1:2" x14ac:dyDescent="0.3">
      <c r="A1" s="6" t="s">
        <v>166</v>
      </c>
    </row>
    <row r="2" spans="1:2" x14ac:dyDescent="0.3">
      <c r="A2" s="4" t="s">
        <v>167</v>
      </c>
    </row>
    <row r="4" spans="1:2" x14ac:dyDescent="0.3">
      <c r="A4" s="94" t="s">
        <v>132</v>
      </c>
      <c r="B4" s="28" t="s">
        <v>165</v>
      </c>
    </row>
    <row r="5" spans="1:2" x14ac:dyDescent="0.3">
      <c r="A5" s="67" t="s">
        <v>110</v>
      </c>
      <c r="B5" s="47">
        <v>26</v>
      </c>
    </row>
    <row r="6" spans="1:2" x14ac:dyDescent="0.3">
      <c r="A6" s="67" t="s">
        <v>114</v>
      </c>
      <c r="B6" s="47">
        <v>26</v>
      </c>
    </row>
    <row r="7" spans="1:2" x14ac:dyDescent="0.3">
      <c r="A7" s="67" t="s">
        <v>121</v>
      </c>
      <c r="B7" s="47">
        <v>29</v>
      </c>
    </row>
    <row r="8" spans="1:2" x14ac:dyDescent="0.3">
      <c r="A8" s="55" t="s">
        <v>99</v>
      </c>
      <c r="B8" s="47">
        <v>34</v>
      </c>
    </row>
    <row r="9" spans="1:2" x14ac:dyDescent="0.3">
      <c r="A9" s="67" t="s">
        <v>84</v>
      </c>
      <c r="B9" s="47">
        <v>35</v>
      </c>
    </row>
    <row r="10" spans="1:2" x14ac:dyDescent="0.3">
      <c r="A10" s="67" t="s">
        <v>80</v>
      </c>
      <c r="B10" s="47">
        <v>38</v>
      </c>
    </row>
    <row r="11" spans="1:2" x14ac:dyDescent="0.3">
      <c r="A11" s="67" t="s">
        <v>131</v>
      </c>
      <c r="B11" s="47">
        <v>38</v>
      </c>
    </row>
    <row r="12" spans="1:2" x14ac:dyDescent="0.3">
      <c r="A12" s="67" t="s">
        <v>119</v>
      </c>
      <c r="B12" s="47">
        <v>41</v>
      </c>
    </row>
    <row r="13" spans="1:2" x14ac:dyDescent="0.3">
      <c r="A13" s="55" t="s">
        <v>91</v>
      </c>
      <c r="B13" s="47">
        <v>41</v>
      </c>
    </row>
    <row r="14" spans="1:2" x14ac:dyDescent="0.3">
      <c r="A14" s="55" t="s">
        <v>117</v>
      </c>
      <c r="B14" s="47">
        <v>43</v>
      </c>
    </row>
    <row r="15" spans="1:2" x14ac:dyDescent="0.3">
      <c r="A15" s="67" t="s">
        <v>113</v>
      </c>
      <c r="B15" s="47">
        <v>43</v>
      </c>
    </row>
    <row r="16" spans="1:2" x14ac:dyDescent="0.3">
      <c r="A16" s="55" t="s">
        <v>116</v>
      </c>
      <c r="B16" s="47">
        <v>45</v>
      </c>
    </row>
    <row r="17" spans="1:2" x14ac:dyDescent="0.3">
      <c r="A17" s="67" t="s">
        <v>93</v>
      </c>
      <c r="B17" s="47">
        <v>47</v>
      </c>
    </row>
    <row r="18" spans="1:2" x14ac:dyDescent="0.3">
      <c r="A18" s="55" t="s">
        <v>107</v>
      </c>
      <c r="B18" s="47">
        <v>54</v>
      </c>
    </row>
    <row r="19" spans="1:2" x14ac:dyDescent="0.3">
      <c r="A19" s="67" t="s">
        <v>82</v>
      </c>
      <c r="B19" s="47">
        <v>55</v>
      </c>
    </row>
    <row r="20" spans="1:2" x14ac:dyDescent="0.3">
      <c r="A20" s="67" t="s">
        <v>86</v>
      </c>
      <c r="B20" s="47">
        <v>55</v>
      </c>
    </row>
    <row r="21" spans="1:2" x14ac:dyDescent="0.3">
      <c r="A21" s="67" t="s">
        <v>88</v>
      </c>
      <c r="B21" s="47">
        <v>63</v>
      </c>
    </row>
    <row r="22" spans="1:2" x14ac:dyDescent="0.3">
      <c r="A22" s="67" t="s">
        <v>94</v>
      </c>
      <c r="B22" s="47">
        <v>66</v>
      </c>
    </row>
    <row r="23" spans="1:2" x14ac:dyDescent="0.3">
      <c r="A23" s="67" t="s">
        <v>85</v>
      </c>
      <c r="B23" s="47">
        <v>70</v>
      </c>
    </row>
    <row r="24" spans="1:2" x14ac:dyDescent="0.3">
      <c r="A24" s="67" t="s">
        <v>95</v>
      </c>
      <c r="B24" s="47">
        <v>73</v>
      </c>
    </row>
    <row r="25" spans="1:2" x14ac:dyDescent="0.3">
      <c r="A25" s="67" t="s">
        <v>92</v>
      </c>
      <c r="B25" s="47">
        <v>80</v>
      </c>
    </row>
    <row r="26" spans="1:2" x14ac:dyDescent="0.3">
      <c r="A26" s="67" t="s">
        <v>89</v>
      </c>
      <c r="B26" s="47">
        <v>94</v>
      </c>
    </row>
    <row r="27" spans="1:2" x14ac:dyDescent="0.3">
      <c r="A27" s="67" t="s">
        <v>98</v>
      </c>
      <c r="B27" s="47">
        <v>100</v>
      </c>
    </row>
    <row r="28" spans="1:2" x14ac:dyDescent="0.3">
      <c r="A28" s="67" t="s">
        <v>96</v>
      </c>
      <c r="B28" s="47">
        <v>170</v>
      </c>
    </row>
    <row r="29" spans="1:2" x14ac:dyDescent="0.3">
      <c r="A29" s="67" t="s">
        <v>100</v>
      </c>
      <c r="B29" s="47">
        <v>259</v>
      </c>
    </row>
    <row r="30" spans="1:2" x14ac:dyDescent="0.3">
      <c r="A30" s="67" t="s">
        <v>101</v>
      </c>
      <c r="B30" s="47">
        <v>501</v>
      </c>
    </row>
  </sheetData>
  <sortState xmlns:xlrd2="http://schemas.microsoft.com/office/spreadsheetml/2017/richdata2" ref="A5:B30">
    <sortCondition ref="B5:B30"/>
  </sortState>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BFC25-BA16-4E7C-BBAC-93379E5D5D14}">
  <dimension ref="A1:J23"/>
  <sheetViews>
    <sheetView showGridLines="0" workbookViewId="0"/>
  </sheetViews>
  <sheetFormatPr baseColWidth="10" defaultRowHeight="14.4" x14ac:dyDescent="0.3"/>
  <cols>
    <col min="1" max="1" width="18.33203125" customWidth="1"/>
  </cols>
  <sheetData>
    <row r="1" spans="1:10" x14ac:dyDescent="0.3">
      <c r="A1" s="6" t="s">
        <v>168</v>
      </c>
    </row>
    <row r="2" spans="1:10" x14ac:dyDescent="0.3">
      <c r="A2" s="4" t="s">
        <v>176</v>
      </c>
      <c r="B2" s="40"/>
      <c r="C2" s="40"/>
      <c r="D2" s="40"/>
      <c r="E2" s="40"/>
      <c r="F2" s="40"/>
      <c r="G2" s="40"/>
      <c r="H2" s="40"/>
      <c r="I2" s="40"/>
      <c r="J2" s="40"/>
    </row>
    <row r="3" spans="1:10" x14ac:dyDescent="0.3">
      <c r="A3" s="40"/>
      <c r="B3" s="40"/>
      <c r="C3" s="40"/>
      <c r="D3" s="40"/>
      <c r="E3" s="40"/>
      <c r="F3" s="40"/>
      <c r="G3" s="40"/>
      <c r="H3" s="40"/>
      <c r="I3" s="40"/>
      <c r="J3" s="40"/>
    </row>
    <row r="6" spans="1:10" x14ac:dyDescent="0.3">
      <c r="A6" s="49"/>
      <c r="B6" s="51">
        <v>2024</v>
      </c>
    </row>
    <row r="7" spans="1:10" x14ac:dyDescent="0.3">
      <c r="A7" s="28" t="s">
        <v>133</v>
      </c>
      <c r="B7" s="70">
        <v>0.12000000000000001</v>
      </c>
    </row>
    <row r="8" spans="1:10" x14ac:dyDescent="0.3">
      <c r="A8" s="68"/>
      <c r="B8" s="71"/>
    </row>
    <row r="9" spans="1:10" x14ac:dyDescent="0.3">
      <c r="A9" s="69" t="s">
        <v>66</v>
      </c>
      <c r="B9" s="70">
        <v>0.05</v>
      </c>
    </row>
    <row r="10" spans="1:10" x14ac:dyDescent="0.3">
      <c r="A10" s="69" t="s">
        <v>169</v>
      </c>
      <c r="B10" s="70">
        <v>0.06</v>
      </c>
    </row>
    <row r="11" spans="1:10" x14ac:dyDescent="0.3">
      <c r="A11" s="69" t="s">
        <v>68</v>
      </c>
      <c r="B11" s="70">
        <v>7.9999999999999988E-2</v>
      </c>
    </row>
    <row r="12" spans="1:10" x14ac:dyDescent="0.3">
      <c r="A12" s="69" t="s">
        <v>171</v>
      </c>
      <c r="B12" s="70">
        <v>0.09</v>
      </c>
    </row>
    <row r="13" spans="1:10" x14ac:dyDescent="0.3">
      <c r="A13" s="69" t="s">
        <v>67</v>
      </c>
      <c r="B13" s="70">
        <v>0.09</v>
      </c>
    </row>
    <row r="14" spans="1:10" x14ac:dyDescent="0.3">
      <c r="A14" s="69" t="s">
        <v>69</v>
      </c>
      <c r="B14" s="70">
        <v>0.09</v>
      </c>
    </row>
    <row r="15" spans="1:10" x14ac:dyDescent="0.3">
      <c r="A15" s="69" t="s">
        <v>172</v>
      </c>
      <c r="B15" s="70">
        <v>9.9999999999999992E-2</v>
      </c>
    </row>
    <row r="16" spans="1:10" x14ac:dyDescent="0.3">
      <c r="A16" s="69" t="s">
        <v>64</v>
      </c>
      <c r="B16" s="70">
        <v>0.10999999999999999</v>
      </c>
    </row>
    <row r="17" spans="1:2" x14ac:dyDescent="0.3">
      <c r="A17" s="69" t="s">
        <v>173</v>
      </c>
      <c r="B17" s="70">
        <v>0.11</v>
      </c>
    </row>
    <row r="18" spans="1:2" x14ac:dyDescent="0.3">
      <c r="A18" s="69" t="s">
        <v>65</v>
      </c>
      <c r="B18" s="70">
        <v>0.11000000000000001</v>
      </c>
    </row>
    <row r="19" spans="1:2" x14ac:dyDescent="0.3">
      <c r="A19" s="69" t="s">
        <v>70</v>
      </c>
      <c r="B19" s="70">
        <v>0.13</v>
      </c>
    </row>
    <row r="20" spans="1:2" x14ac:dyDescent="0.3">
      <c r="A20" s="69" t="s">
        <v>175</v>
      </c>
      <c r="B20" s="70">
        <v>0.14100000000000001</v>
      </c>
    </row>
    <row r="21" spans="1:2" x14ac:dyDescent="0.3">
      <c r="A21" s="69" t="s">
        <v>170</v>
      </c>
      <c r="B21" s="70">
        <v>0.16</v>
      </c>
    </row>
    <row r="22" spans="1:2" x14ac:dyDescent="0.3">
      <c r="A22" s="69" t="s">
        <v>1</v>
      </c>
      <c r="B22" s="70">
        <v>0.16999999999999998</v>
      </c>
    </row>
    <row r="23" spans="1:2" x14ac:dyDescent="0.3">
      <c r="A23" s="69" t="s">
        <v>174</v>
      </c>
      <c r="B23" s="70">
        <v>0.19899999999999998</v>
      </c>
    </row>
  </sheetData>
  <sortState xmlns:xlrd2="http://schemas.microsoft.com/office/spreadsheetml/2017/richdata2" ref="A9:B23">
    <sortCondition ref="B9:B23"/>
  </sortState>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20A3-4CDD-4CF6-B4EA-2B3CFC4C581F}">
  <dimension ref="A1:E16"/>
  <sheetViews>
    <sheetView showGridLines="0" workbookViewId="0"/>
  </sheetViews>
  <sheetFormatPr baseColWidth="10" defaultRowHeight="14.4" x14ac:dyDescent="0.3"/>
  <sheetData>
    <row r="1" spans="1:5" x14ac:dyDescent="0.3">
      <c r="A1" s="6" t="s">
        <v>211</v>
      </c>
    </row>
    <row r="2" spans="1:5" x14ac:dyDescent="0.3">
      <c r="A2" s="95" t="s">
        <v>212</v>
      </c>
    </row>
    <row r="3" spans="1:5" ht="15" thickBot="1" x14ac:dyDescent="0.35"/>
    <row r="4" spans="1:5" ht="15" thickBot="1" x14ac:dyDescent="0.35">
      <c r="A4" s="72" t="s">
        <v>102</v>
      </c>
      <c r="B4" s="29" t="s">
        <v>103</v>
      </c>
      <c r="C4" s="29" t="s">
        <v>104</v>
      </c>
      <c r="D4" s="29" t="s">
        <v>105</v>
      </c>
      <c r="E4" s="30" t="s">
        <v>106</v>
      </c>
    </row>
    <row r="5" spans="1:5" ht="15.6" thickTop="1" thickBot="1" x14ac:dyDescent="0.35">
      <c r="A5" s="31">
        <v>2013</v>
      </c>
      <c r="B5" s="32">
        <v>14</v>
      </c>
      <c r="C5" s="32">
        <v>65</v>
      </c>
      <c r="D5" s="32">
        <v>21</v>
      </c>
      <c r="E5" s="33">
        <v>7</v>
      </c>
    </row>
    <row r="6" spans="1:5" ht="15" thickBot="1" x14ac:dyDescent="0.35">
      <c r="A6" s="34">
        <v>2014</v>
      </c>
      <c r="B6" s="35">
        <v>15</v>
      </c>
      <c r="C6" s="35">
        <v>66</v>
      </c>
      <c r="D6" s="35">
        <v>19</v>
      </c>
      <c r="E6" s="36">
        <v>4</v>
      </c>
    </row>
    <row r="7" spans="1:5" ht="15" thickBot="1" x14ac:dyDescent="0.35">
      <c r="A7" s="31">
        <v>2015</v>
      </c>
      <c r="B7" s="32">
        <v>11</v>
      </c>
      <c r="C7" s="32">
        <v>74</v>
      </c>
      <c r="D7" s="32">
        <v>15</v>
      </c>
      <c r="E7" s="33">
        <v>4</v>
      </c>
    </row>
    <row r="8" spans="1:5" ht="15" thickBot="1" x14ac:dyDescent="0.35">
      <c r="A8" s="34">
        <v>2016</v>
      </c>
      <c r="B8" s="35">
        <v>13</v>
      </c>
      <c r="C8" s="35">
        <v>68</v>
      </c>
      <c r="D8" s="35">
        <v>20</v>
      </c>
      <c r="E8" s="36">
        <v>7</v>
      </c>
    </row>
    <row r="9" spans="1:5" ht="15" thickBot="1" x14ac:dyDescent="0.35">
      <c r="A9" s="31">
        <v>2017</v>
      </c>
      <c r="B9" s="32">
        <v>12</v>
      </c>
      <c r="C9" s="32">
        <v>66</v>
      </c>
      <c r="D9" s="32">
        <v>22</v>
      </c>
      <c r="E9" s="33">
        <v>10</v>
      </c>
    </row>
    <row r="10" spans="1:5" ht="15" thickBot="1" x14ac:dyDescent="0.35">
      <c r="A10" s="34">
        <v>2018</v>
      </c>
      <c r="B10" s="35">
        <v>13</v>
      </c>
      <c r="C10" s="35">
        <v>66</v>
      </c>
      <c r="D10" s="35">
        <v>22</v>
      </c>
      <c r="E10" s="36">
        <v>9</v>
      </c>
    </row>
    <row r="11" spans="1:5" ht="15" thickBot="1" x14ac:dyDescent="0.35">
      <c r="A11" s="31">
        <v>2019</v>
      </c>
      <c r="B11" s="32">
        <v>8</v>
      </c>
      <c r="C11" s="32">
        <v>61</v>
      </c>
      <c r="D11" s="32">
        <v>31</v>
      </c>
      <c r="E11" s="33">
        <v>23</v>
      </c>
    </row>
    <row r="12" spans="1:5" ht="15" thickBot="1" x14ac:dyDescent="0.35">
      <c r="A12" s="34">
        <v>2020</v>
      </c>
      <c r="B12" s="35">
        <v>11</v>
      </c>
      <c r="C12" s="35">
        <v>64</v>
      </c>
      <c r="D12" s="35">
        <v>25</v>
      </c>
      <c r="E12" s="36">
        <v>14</v>
      </c>
    </row>
    <row r="13" spans="1:5" ht="15" thickBot="1" x14ac:dyDescent="0.35">
      <c r="A13" s="31">
        <v>2021</v>
      </c>
      <c r="B13" s="33">
        <v>11</v>
      </c>
      <c r="C13" s="32">
        <v>59</v>
      </c>
      <c r="D13" s="32">
        <v>30</v>
      </c>
      <c r="E13" s="33">
        <v>19</v>
      </c>
    </row>
    <row r="14" spans="1:5" ht="15" thickBot="1" x14ac:dyDescent="0.35">
      <c r="A14" s="34">
        <v>2022</v>
      </c>
      <c r="B14" s="36">
        <v>10</v>
      </c>
      <c r="C14" s="35">
        <v>60</v>
      </c>
      <c r="D14" s="35">
        <v>30</v>
      </c>
      <c r="E14" s="36">
        <v>21</v>
      </c>
    </row>
    <row r="15" spans="1:5" ht="15" thickBot="1" x14ac:dyDescent="0.35">
      <c r="A15" s="37">
        <v>2023</v>
      </c>
      <c r="B15" s="38">
        <v>9</v>
      </c>
      <c r="C15" s="39">
        <v>60</v>
      </c>
      <c r="D15" s="39">
        <v>31</v>
      </c>
      <c r="E15" s="38">
        <v>23</v>
      </c>
    </row>
    <row r="16" spans="1:5" ht="15" thickBot="1" x14ac:dyDescent="0.35">
      <c r="A16" s="34">
        <v>2024</v>
      </c>
      <c r="B16" s="36">
        <v>8</v>
      </c>
      <c r="C16" s="35">
        <v>66</v>
      </c>
      <c r="D16" s="35">
        <v>25</v>
      </c>
      <c r="E16" s="36">
        <v>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857CC-BEB5-4792-A1D8-9A2672C8BDCC}">
  <dimension ref="A1:K17"/>
  <sheetViews>
    <sheetView showGridLines="0" workbookViewId="0"/>
  </sheetViews>
  <sheetFormatPr baseColWidth="10" defaultRowHeight="14.4" x14ac:dyDescent="0.3"/>
  <cols>
    <col min="1" max="1" width="15.44140625" customWidth="1"/>
  </cols>
  <sheetData>
    <row r="1" spans="1:11" x14ac:dyDescent="0.3">
      <c r="A1" s="6" t="s">
        <v>192</v>
      </c>
    </row>
    <row r="2" spans="1:11" x14ac:dyDescent="0.3">
      <c r="A2" t="s">
        <v>193</v>
      </c>
    </row>
    <row r="4" spans="1:11" x14ac:dyDescent="0.3">
      <c r="A4" s="28"/>
      <c r="B4" s="28">
        <v>2024</v>
      </c>
      <c r="C4" s="28">
        <v>2023</v>
      </c>
      <c r="D4" s="40"/>
      <c r="E4" s="40"/>
      <c r="F4" s="40"/>
      <c r="G4" s="40"/>
      <c r="H4" s="40"/>
      <c r="I4" s="40"/>
      <c r="J4" s="40"/>
      <c r="K4" s="40"/>
    </row>
    <row r="5" spans="1:11" x14ac:dyDescent="0.3">
      <c r="A5" s="28" t="s">
        <v>2</v>
      </c>
      <c r="B5" s="54">
        <v>0.11</v>
      </c>
      <c r="C5" s="54">
        <v>0.13</v>
      </c>
      <c r="D5" s="73"/>
      <c r="E5" s="40"/>
      <c r="F5" s="40"/>
      <c r="G5" s="40"/>
      <c r="H5" s="40"/>
      <c r="I5" s="40"/>
      <c r="J5" s="40"/>
      <c r="K5" s="40"/>
    </row>
    <row r="6" spans="1:11" x14ac:dyDescent="0.3">
      <c r="A6" s="28" t="s">
        <v>134</v>
      </c>
      <c r="B6" s="54">
        <v>0.17</v>
      </c>
      <c r="C6" s="54">
        <v>0.23</v>
      </c>
      <c r="D6" s="73"/>
      <c r="E6" s="40"/>
      <c r="F6" s="40"/>
      <c r="G6" s="40"/>
      <c r="H6" s="40"/>
      <c r="I6" s="40"/>
      <c r="J6" s="40"/>
      <c r="K6" s="40"/>
    </row>
    <row r="7" spans="1:11" x14ac:dyDescent="0.3">
      <c r="A7" s="28"/>
      <c r="B7" s="41"/>
      <c r="C7" s="41"/>
      <c r="D7" s="73"/>
      <c r="E7" s="40"/>
      <c r="F7" s="40"/>
      <c r="G7" s="40"/>
      <c r="H7" s="40"/>
      <c r="I7" s="40"/>
      <c r="J7" s="40"/>
      <c r="K7" s="40"/>
    </row>
    <row r="8" spans="1:11" x14ac:dyDescent="0.3">
      <c r="A8" s="28" t="s">
        <v>37</v>
      </c>
      <c r="B8" s="54">
        <v>0.14599999999999999</v>
      </c>
      <c r="C8" s="54">
        <v>0.20846905537459287</v>
      </c>
      <c r="D8" s="73"/>
      <c r="E8" s="40"/>
      <c r="F8" s="40"/>
      <c r="G8" s="40"/>
      <c r="H8" s="40"/>
      <c r="I8" s="40"/>
      <c r="J8" s="40"/>
      <c r="K8" s="40"/>
    </row>
    <row r="9" spans="1:11" x14ac:dyDescent="0.3">
      <c r="A9" s="28" t="s">
        <v>34</v>
      </c>
      <c r="B9" s="54">
        <v>0.152</v>
      </c>
      <c r="C9" s="54">
        <v>0.20481927710843376</v>
      </c>
      <c r="D9" s="73"/>
      <c r="E9" s="40"/>
      <c r="F9" s="40"/>
      <c r="G9" s="40"/>
      <c r="H9" s="40"/>
      <c r="I9" s="40"/>
      <c r="J9" s="40"/>
      <c r="K9" s="40"/>
    </row>
    <row r="10" spans="1:11" x14ac:dyDescent="0.3">
      <c r="A10" s="74" t="s">
        <v>35</v>
      </c>
      <c r="B10" s="54">
        <v>0.153</v>
      </c>
      <c r="C10" s="54">
        <v>0.18292682926829265</v>
      </c>
      <c r="D10" s="73"/>
      <c r="E10" s="40"/>
      <c r="F10" s="40"/>
      <c r="G10" s="40"/>
      <c r="H10" s="40"/>
      <c r="I10" s="40"/>
      <c r="J10" s="40"/>
      <c r="K10" s="40"/>
    </row>
    <row r="11" spans="1:11" x14ac:dyDescent="0.3">
      <c r="A11" s="74" t="s">
        <v>38</v>
      </c>
      <c r="B11" s="54">
        <v>0.221</v>
      </c>
      <c r="C11" s="54">
        <v>0.30069930069930073</v>
      </c>
      <c r="D11" s="73"/>
      <c r="E11" s="40"/>
      <c r="F11" s="40"/>
      <c r="G11" s="40"/>
      <c r="H11" s="40"/>
      <c r="I11" s="40"/>
      <c r="J11" s="40"/>
      <c r="K11" s="40"/>
    </row>
    <row r="12" spans="1:11" x14ac:dyDescent="0.3">
      <c r="A12" s="28" t="s">
        <v>36</v>
      </c>
      <c r="B12" s="54">
        <v>0.254</v>
      </c>
      <c r="C12" s="54">
        <v>0.2831858407079646</v>
      </c>
      <c r="D12" s="73"/>
      <c r="E12" s="40"/>
      <c r="F12" s="40"/>
      <c r="G12" s="40"/>
      <c r="H12" s="40"/>
      <c r="I12" s="40"/>
      <c r="J12" s="40"/>
      <c r="K12" s="40"/>
    </row>
    <row r="13" spans="1:11" x14ac:dyDescent="0.3">
      <c r="A13" s="40"/>
      <c r="B13" s="40"/>
      <c r="C13" s="40"/>
      <c r="D13" s="40"/>
      <c r="E13" s="40"/>
      <c r="F13" s="40"/>
      <c r="G13" s="40"/>
      <c r="H13" s="40"/>
      <c r="I13" s="40"/>
      <c r="J13" s="40"/>
      <c r="K13" s="40"/>
    </row>
    <row r="14" spans="1:11" x14ac:dyDescent="0.3">
      <c r="A14" s="40"/>
      <c r="B14" s="40"/>
      <c r="C14" s="40"/>
      <c r="D14" s="40"/>
      <c r="E14" s="40"/>
      <c r="F14" s="40"/>
      <c r="G14" s="40"/>
      <c r="H14" s="40"/>
      <c r="I14" s="40"/>
      <c r="J14" s="40"/>
      <c r="K14" s="40"/>
    </row>
    <row r="15" spans="1:11" x14ac:dyDescent="0.3">
      <c r="A15" s="40"/>
      <c r="B15" s="40"/>
      <c r="C15" s="40"/>
      <c r="D15" s="40"/>
      <c r="E15" s="40"/>
      <c r="F15" s="40"/>
      <c r="G15" s="40"/>
      <c r="H15" s="40"/>
      <c r="I15" s="40"/>
      <c r="J15" s="40"/>
      <c r="K15" s="40"/>
    </row>
    <row r="16" spans="1:11" x14ac:dyDescent="0.3">
      <c r="A16" s="40"/>
      <c r="B16" s="40"/>
      <c r="C16" s="40"/>
      <c r="D16" s="40"/>
      <c r="E16" s="40"/>
      <c r="F16" s="40"/>
      <c r="G16" s="40"/>
      <c r="H16" s="40"/>
      <c r="I16" s="40"/>
      <c r="J16" s="40"/>
      <c r="K16" s="40"/>
    </row>
    <row r="17" spans="1:11" x14ac:dyDescent="0.3">
      <c r="A17" s="40"/>
      <c r="B17" s="40"/>
      <c r="C17" s="40"/>
      <c r="D17" s="40"/>
      <c r="E17" s="40"/>
      <c r="F17" s="40"/>
      <c r="G17" s="40"/>
      <c r="H17" s="40"/>
      <c r="I17" s="40"/>
      <c r="J17" s="40"/>
      <c r="K17" s="40"/>
    </row>
  </sheetData>
  <sortState xmlns:xlrd2="http://schemas.microsoft.com/office/spreadsheetml/2017/richdata2" ref="A8:C12">
    <sortCondition ref="B8:B12"/>
  </sortState>
  <pageMargins left="0.7" right="0.7" top="0.75" bottom="0.75" header="0.3" footer="0.3"/>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DBED5-6F6A-40A3-B69A-931DFD1D821A}">
  <dimension ref="A1:E12"/>
  <sheetViews>
    <sheetView showGridLines="0" workbookViewId="0"/>
  </sheetViews>
  <sheetFormatPr baseColWidth="10" defaultRowHeight="14.4" x14ac:dyDescent="0.3"/>
  <sheetData>
    <row r="1" spans="1:5" x14ac:dyDescent="0.3">
      <c r="A1" s="6" t="s">
        <v>182</v>
      </c>
    </row>
    <row r="2" spans="1:5" x14ac:dyDescent="0.3">
      <c r="A2" s="4" t="s">
        <v>195</v>
      </c>
    </row>
    <row r="4" spans="1:5" ht="15" thickBot="1" x14ac:dyDescent="0.35">
      <c r="A4" s="76" t="s">
        <v>135</v>
      </c>
      <c r="B4" s="77" t="s">
        <v>136</v>
      </c>
      <c r="C4" s="77" t="s">
        <v>137</v>
      </c>
      <c r="D4" s="77" t="s">
        <v>138</v>
      </c>
      <c r="E4" s="78" t="s">
        <v>139</v>
      </c>
    </row>
    <row r="5" spans="1:5" ht="15.6" thickTop="1" thickBot="1" x14ac:dyDescent="0.35">
      <c r="A5" s="149" t="s">
        <v>141</v>
      </c>
      <c r="B5" s="150">
        <v>7</v>
      </c>
      <c r="C5" s="150">
        <v>61</v>
      </c>
      <c r="D5" s="150">
        <v>32</v>
      </c>
      <c r="E5" s="151">
        <v>25</v>
      </c>
    </row>
    <row r="6" spans="1:5" ht="15" thickBot="1" x14ac:dyDescent="0.35">
      <c r="A6" s="81" t="s">
        <v>145</v>
      </c>
      <c r="B6" s="75">
        <v>3</v>
      </c>
      <c r="C6" s="75">
        <v>72</v>
      </c>
      <c r="D6" s="75">
        <v>25</v>
      </c>
      <c r="E6" s="82">
        <v>22</v>
      </c>
    </row>
    <row r="7" spans="1:5" ht="15" thickBot="1" x14ac:dyDescent="0.35">
      <c r="A7" s="79" t="s">
        <v>140</v>
      </c>
      <c r="B7" s="32">
        <v>9</v>
      </c>
      <c r="C7" s="32">
        <v>67</v>
      </c>
      <c r="D7" s="32">
        <v>24</v>
      </c>
      <c r="E7" s="80">
        <v>15</v>
      </c>
    </row>
    <row r="8" spans="1:5" ht="15" thickBot="1" x14ac:dyDescent="0.35">
      <c r="A8" s="81" t="s">
        <v>143</v>
      </c>
      <c r="B8" s="75">
        <v>9</v>
      </c>
      <c r="C8" s="75">
        <v>67</v>
      </c>
      <c r="D8" s="75">
        <v>24</v>
      </c>
      <c r="E8" s="82">
        <v>15</v>
      </c>
    </row>
    <row r="9" spans="1:5" ht="15" thickBot="1" x14ac:dyDescent="0.35">
      <c r="A9" s="79" t="s">
        <v>142</v>
      </c>
      <c r="B9" s="32">
        <v>8</v>
      </c>
      <c r="C9" s="32">
        <v>70</v>
      </c>
      <c r="D9" s="32">
        <v>23</v>
      </c>
      <c r="E9" s="80">
        <v>15</v>
      </c>
    </row>
    <row r="10" spans="1:5" ht="15" thickBot="1" x14ac:dyDescent="0.35">
      <c r="A10" s="81" t="s">
        <v>146</v>
      </c>
      <c r="B10" s="75" t="s">
        <v>147</v>
      </c>
      <c r="C10" s="75" t="s">
        <v>147</v>
      </c>
      <c r="D10" s="75" t="s">
        <v>147</v>
      </c>
      <c r="E10" s="82" t="s">
        <v>147</v>
      </c>
    </row>
    <row r="11" spans="1:5" ht="15" thickBot="1" x14ac:dyDescent="0.35">
      <c r="A11" s="79" t="s">
        <v>148</v>
      </c>
      <c r="B11" s="32">
        <v>8</v>
      </c>
      <c r="C11" s="32">
        <v>66</v>
      </c>
      <c r="D11" s="32">
        <v>25</v>
      </c>
      <c r="E11" s="80">
        <v>17</v>
      </c>
    </row>
    <row r="12" spans="1:5" x14ac:dyDescent="0.3">
      <c r="A12" s="83" t="s">
        <v>149</v>
      </c>
      <c r="B12" s="84" t="s">
        <v>144</v>
      </c>
      <c r="C12" s="84">
        <v>67</v>
      </c>
      <c r="D12" s="84">
        <v>22</v>
      </c>
      <c r="E12" s="85">
        <v>11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E30CD-5A3F-40BF-992D-548679C15616}">
  <dimension ref="A1:E27"/>
  <sheetViews>
    <sheetView showGridLines="0" zoomScaleNormal="100" workbookViewId="0"/>
  </sheetViews>
  <sheetFormatPr baseColWidth="10" defaultRowHeight="14.4" x14ac:dyDescent="0.3"/>
  <cols>
    <col min="1" max="1" width="24.6640625" customWidth="1"/>
    <col min="7" max="7" width="27.88671875" customWidth="1"/>
  </cols>
  <sheetData>
    <row r="1" spans="1:5" x14ac:dyDescent="0.3">
      <c r="A1" s="6" t="s">
        <v>183</v>
      </c>
    </row>
    <row r="2" spans="1:5" x14ac:dyDescent="0.3">
      <c r="A2" s="4" t="s">
        <v>177</v>
      </c>
    </row>
    <row r="3" spans="1:5" ht="15" thickBot="1" x14ac:dyDescent="0.35"/>
    <row r="4" spans="1:5" ht="15" thickBot="1" x14ac:dyDescent="0.35">
      <c r="A4" s="103" t="s">
        <v>73</v>
      </c>
      <c r="B4" s="29" t="s">
        <v>103</v>
      </c>
      <c r="C4" s="29" t="s">
        <v>104</v>
      </c>
      <c r="D4" s="29" t="s">
        <v>105</v>
      </c>
      <c r="E4" s="30" t="s">
        <v>106</v>
      </c>
    </row>
    <row r="5" spans="1:5" ht="15.6" thickTop="1" thickBot="1" x14ac:dyDescent="0.35">
      <c r="A5" s="104" t="s">
        <v>76</v>
      </c>
      <c r="B5" s="105"/>
      <c r="C5" s="106">
        <v>0.5</v>
      </c>
      <c r="D5" s="106">
        <v>0.5</v>
      </c>
      <c r="E5" s="107">
        <v>0.5</v>
      </c>
    </row>
    <row r="6" spans="1:5" ht="15" thickBot="1" x14ac:dyDescent="0.35">
      <c r="A6" s="108" t="s">
        <v>41</v>
      </c>
      <c r="B6" s="109"/>
      <c r="C6" s="110">
        <v>0.63</v>
      </c>
      <c r="D6" s="110">
        <v>0.38</v>
      </c>
      <c r="E6" s="111">
        <v>0.38</v>
      </c>
    </row>
    <row r="7" spans="1:5" ht="15" thickBot="1" x14ac:dyDescent="0.35">
      <c r="A7" s="104" t="s">
        <v>74</v>
      </c>
      <c r="B7" s="105"/>
      <c r="C7" s="106">
        <v>0.67</v>
      </c>
      <c r="D7" s="106">
        <v>0.33</v>
      </c>
      <c r="E7" s="107">
        <v>0.33</v>
      </c>
    </row>
    <row r="8" spans="1:5" ht="15" thickBot="1" x14ac:dyDescent="0.35">
      <c r="A8" s="108" t="s">
        <v>44</v>
      </c>
      <c r="B8" s="110"/>
      <c r="C8" s="110">
        <v>0.67</v>
      </c>
      <c r="D8" s="110">
        <v>0.33</v>
      </c>
      <c r="E8" s="111">
        <v>0.33</v>
      </c>
    </row>
    <row r="9" spans="1:5" ht="15" thickBot="1" x14ac:dyDescent="0.35">
      <c r="A9" s="104" t="s">
        <v>42</v>
      </c>
      <c r="B9" s="106">
        <v>0.04</v>
      </c>
      <c r="C9" s="106">
        <v>0.6</v>
      </c>
      <c r="D9" s="106">
        <v>0.36</v>
      </c>
      <c r="E9" s="107">
        <v>0.32</v>
      </c>
    </row>
    <row r="10" spans="1:5" ht="24.6" thickBot="1" x14ac:dyDescent="0.35">
      <c r="A10" s="108" t="s">
        <v>43</v>
      </c>
      <c r="B10" s="111">
        <v>0.02</v>
      </c>
      <c r="C10" s="110">
        <v>0.65</v>
      </c>
      <c r="D10" s="110">
        <v>0.33</v>
      </c>
      <c r="E10" s="111">
        <v>0.31</v>
      </c>
    </row>
    <row r="11" spans="1:5" ht="24.6" thickBot="1" x14ac:dyDescent="0.35">
      <c r="A11" s="104" t="s">
        <v>75</v>
      </c>
      <c r="B11" s="105"/>
      <c r="C11" s="106">
        <v>0.75</v>
      </c>
      <c r="D11" s="106">
        <v>0.25</v>
      </c>
      <c r="E11" s="107">
        <v>0.25</v>
      </c>
    </row>
    <row r="12" spans="1:5" ht="15" thickBot="1" x14ac:dyDescent="0.35">
      <c r="A12" s="108" t="s">
        <v>56</v>
      </c>
      <c r="B12" s="110">
        <v>0.08</v>
      </c>
      <c r="C12" s="110">
        <v>0.62</v>
      </c>
      <c r="D12" s="110">
        <v>0.31</v>
      </c>
      <c r="E12" s="111">
        <v>0.22999999999999998</v>
      </c>
    </row>
    <row r="13" spans="1:5" ht="24.6" thickBot="1" x14ac:dyDescent="0.35">
      <c r="A13" s="104" t="s">
        <v>53</v>
      </c>
      <c r="B13" s="107">
        <v>0.08</v>
      </c>
      <c r="C13" s="106">
        <v>0.62</v>
      </c>
      <c r="D13" s="106">
        <v>0.31</v>
      </c>
      <c r="E13" s="107">
        <v>0.22999999999999998</v>
      </c>
    </row>
    <row r="14" spans="1:5" ht="36.6" thickBot="1" x14ac:dyDescent="0.35">
      <c r="A14" s="108" t="s">
        <v>55</v>
      </c>
      <c r="B14" s="111">
        <v>7.0000000000000007E-2</v>
      </c>
      <c r="C14" s="110">
        <v>0.63</v>
      </c>
      <c r="D14" s="110">
        <v>0.3</v>
      </c>
      <c r="E14" s="111">
        <v>0.22999999999999998</v>
      </c>
    </row>
    <row r="15" spans="1:5" ht="15" thickBot="1" x14ac:dyDescent="0.35">
      <c r="A15" s="104" t="s">
        <v>45</v>
      </c>
      <c r="B15" s="106">
        <v>0.04</v>
      </c>
      <c r="C15" s="106">
        <v>0.71</v>
      </c>
      <c r="D15" s="106">
        <v>0.25</v>
      </c>
      <c r="E15" s="107">
        <v>0.21</v>
      </c>
    </row>
    <row r="16" spans="1:5" ht="15" thickBot="1" x14ac:dyDescent="0.35">
      <c r="A16" s="108" t="s">
        <v>48</v>
      </c>
      <c r="B16" s="111">
        <v>7.0000000000000007E-2</v>
      </c>
      <c r="C16" s="110">
        <v>0.66</v>
      </c>
      <c r="D16" s="110">
        <v>0.27</v>
      </c>
      <c r="E16" s="111">
        <v>0.2</v>
      </c>
    </row>
    <row r="17" spans="1:5" ht="15" thickBot="1" x14ac:dyDescent="0.35">
      <c r="A17" s="104" t="s">
        <v>46</v>
      </c>
      <c r="B17" s="107"/>
      <c r="C17" s="106">
        <v>0.8</v>
      </c>
      <c r="D17" s="106">
        <v>0.2</v>
      </c>
      <c r="E17" s="107">
        <v>0.2</v>
      </c>
    </row>
    <row r="18" spans="1:5" ht="15" thickBot="1" x14ac:dyDescent="0.35">
      <c r="A18" s="108" t="s">
        <v>47</v>
      </c>
      <c r="B18" s="111"/>
      <c r="C18" s="110">
        <v>0.8</v>
      </c>
      <c r="D18" s="110">
        <v>0.2</v>
      </c>
      <c r="E18" s="111">
        <v>0.2</v>
      </c>
    </row>
    <row r="19" spans="1:5" ht="24.6" thickBot="1" x14ac:dyDescent="0.35">
      <c r="A19" s="104" t="s">
        <v>51</v>
      </c>
      <c r="B19" s="106">
        <v>0.04</v>
      </c>
      <c r="C19" s="106">
        <v>0.73</v>
      </c>
      <c r="D19" s="106">
        <v>0.23</v>
      </c>
      <c r="E19" s="107">
        <v>0.19</v>
      </c>
    </row>
    <row r="20" spans="1:5" ht="15" thickBot="1" x14ac:dyDescent="0.35">
      <c r="A20" s="108" t="s">
        <v>50</v>
      </c>
      <c r="B20" s="111">
        <v>0.08</v>
      </c>
      <c r="C20" s="110">
        <v>0.69</v>
      </c>
      <c r="D20" s="110">
        <v>0.23</v>
      </c>
      <c r="E20" s="111">
        <v>0.15000000000000002</v>
      </c>
    </row>
    <row r="21" spans="1:5" ht="15" thickBot="1" x14ac:dyDescent="0.35">
      <c r="A21" s="104" t="s">
        <v>39</v>
      </c>
      <c r="B21" s="107">
        <v>0.09</v>
      </c>
      <c r="C21" s="106">
        <v>0.67</v>
      </c>
      <c r="D21" s="106">
        <v>0.24</v>
      </c>
      <c r="E21" s="107">
        <v>0.15</v>
      </c>
    </row>
    <row r="22" spans="1:5" ht="24.6" thickBot="1" x14ac:dyDescent="0.35">
      <c r="A22" s="108" t="s">
        <v>54</v>
      </c>
      <c r="B22" s="111">
        <v>0.25</v>
      </c>
      <c r="C22" s="110">
        <v>0.38</v>
      </c>
      <c r="D22" s="110">
        <v>0.38</v>
      </c>
      <c r="E22" s="111">
        <v>0.13</v>
      </c>
    </row>
    <row r="23" spans="1:5" ht="15" thickBot="1" x14ac:dyDescent="0.35">
      <c r="A23" s="104" t="s">
        <v>49</v>
      </c>
      <c r="B23" s="107">
        <v>0.13</v>
      </c>
      <c r="C23" s="106">
        <v>0.63</v>
      </c>
      <c r="D23" s="106">
        <v>0.24</v>
      </c>
      <c r="E23" s="107">
        <v>0.10999999999999999</v>
      </c>
    </row>
    <row r="24" spans="1:5" ht="15" thickBot="1" x14ac:dyDescent="0.35">
      <c r="A24" s="108" t="s">
        <v>79</v>
      </c>
      <c r="B24" s="111">
        <v>0.33</v>
      </c>
      <c r="C24" s="110">
        <v>0.33</v>
      </c>
      <c r="D24" s="110">
        <v>0.33</v>
      </c>
      <c r="E24" s="111">
        <v>0</v>
      </c>
    </row>
    <row r="25" spans="1:5" ht="15" thickBot="1" x14ac:dyDescent="0.35">
      <c r="A25" s="104" t="s">
        <v>40</v>
      </c>
      <c r="B25" s="107">
        <v>0.2</v>
      </c>
      <c r="C25" s="106">
        <v>0.63</v>
      </c>
      <c r="D25" s="106">
        <v>0.18</v>
      </c>
      <c r="E25" s="107">
        <v>-2.0000000000000018E-2</v>
      </c>
    </row>
    <row r="26" spans="1:5" ht="15" thickBot="1" x14ac:dyDescent="0.35">
      <c r="A26" s="108" t="s">
        <v>52</v>
      </c>
      <c r="B26" s="111">
        <v>0.23</v>
      </c>
      <c r="C26" s="110">
        <v>0.64</v>
      </c>
      <c r="D26" s="110">
        <v>0.13</v>
      </c>
      <c r="E26" s="111">
        <v>-0.1</v>
      </c>
    </row>
    <row r="27" spans="1:5" ht="15" thickBot="1" x14ac:dyDescent="0.35">
      <c r="A27" s="104" t="s">
        <v>57</v>
      </c>
      <c r="B27" s="112">
        <v>0.08</v>
      </c>
      <c r="C27" s="113">
        <v>0.66</v>
      </c>
      <c r="D27" s="113">
        <v>0.25</v>
      </c>
      <c r="E27" s="112">
        <v>0.16999999999999998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705A4-4934-41A0-9C6E-D1D2081214C7}">
  <dimension ref="A1:D27"/>
  <sheetViews>
    <sheetView showGridLines="0" zoomScaleNormal="100" workbookViewId="0"/>
  </sheetViews>
  <sheetFormatPr baseColWidth="10" defaultRowHeight="14.4" x14ac:dyDescent="0.3"/>
  <cols>
    <col min="1" max="1" width="38.88671875" customWidth="1"/>
    <col min="8" max="8" width="35.6640625" customWidth="1"/>
  </cols>
  <sheetData>
    <row r="1" spans="1:4" x14ac:dyDescent="0.3">
      <c r="A1" s="6" t="s">
        <v>213</v>
      </c>
    </row>
    <row r="2" spans="1:4" x14ac:dyDescent="0.3">
      <c r="A2" s="4" t="s">
        <v>181</v>
      </c>
    </row>
    <row r="3" spans="1:4" ht="15" thickBot="1" x14ac:dyDescent="0.35"/>
    <row r="4" spans="1:4" ht="24.6" thickBot="1" x14ac:dyDescent="0.35">
      <c r="A4" s="103" t="s">
        <v>73</v>
      </c>
      <c r="B4" s="30" t="s">
        <v>178</v>
      </c>
      <c r="C4" s="30" t="s">
        <v>179</v>
      </c>
      <c r="D4" s="30" t="s">
        <v>180</v>
      </c>
    </row>
    <row r="5" spans="1:4" ht="15.6" thickTop="1" thickBot="1" x14ac:dyDescent="0.35">
      <c r="A5" s="104" t="s">
        <v>57</v>
      </c>
      <c r="B5" s="112">
        <v>0.21</v>
      </c>
      <c r="C5" s="112">
        <v>0.23</v>
      </c>
      <c r="D5" s="112">
        <v>0.17</v>
      </c>
    </row>
    <row r="6" spans="1:4" ht="15" thickBot="1" x14ac:dyDescent="0.35">
      <c r="A6" s="108" t="s">
        <v>76</v>
      </c>
      <c r="B6" s="111">
        <v>0</v>
      </c>
      <c r="C6" s="111">
        <v>0.5</v>
      </c>
      <c r="D6" s="111">
        <v>0.5</v>
      </c>
    </row>
    <row r="7" spans="1:4" ht="15" thickBot="1" x14ac:dyDescent="0.35">
      <c r="A7" s="104" t="s">
        <v>41</v>
      </c>
      <c r="B7" s="107">
        <v>0.5</v>
      </c>
      <c r="C7" s="107">
        <v>0.45</v>
      </c>
      <c r="D7" s="107">
        <v>0.38</v>
      </c>
    </row>
    <row r="8" spans="1:4" ht="15" thickBot="1" x14ac:dyDescent="0.35">
      <c r="A8" s="108" t="s">
        <v>44</v>
      </c>
      <c r="B8" s="111">
        <v>0.5</v>
      </c>
      <c r="C8" s="111">
        <v>0.33</v>
      </c>
      <c r="D8" s="111">
        <v>0.33</v>
      </c>
    </row>
    <row r="9" spans="1:4" ht="15" thickBot="1" x14ac:dyDescent="0.35">
      <c r="A9" s="104" t="s">
        <v>74</v>
      </c>
      <c r="B9" s="107">
        <v>0.67</v>
      </c>
      <c r="C9" s="107">
        <v>0</v>
      </c>
      <c r="D9" s="107">
        <v>0.33</v>
      </c>
    </row>
    <row r="10" spans="1:4" ht="15" thickBot="1" x14ac:dyDescent="0.35">
      <c r="A10" s="108" t="s">
        <v>42</v>
      </c>
      <c r="B10" s="111">
        <v>0.28000000000000003</v>
      </c>
      <c r="C10" s="111">
        <v>0.1</v>
      </c>
      <c r="D10" s="111">
        <v>0.32</v>
      </c>
    </row>
    <row r="11" spans="1:4" ht="15" thickBot="1" x14ac:dyDescent="0.35">
      <c r="A11" s="104" t="s">
        <v>43</v>
      </c>
      <c r="B11" s="107">
        <v>0.49</v>
      </c>
      <c r="C11" s="107">
        <v>0.44</v>
      </c>
      <c r="D11" s="107">
        <v>0.31</v>
      </c>
    </row>
    <row r="12" spans="1:4" ht="15" thickBot="1" x14ac:dyDescent="0.35">
      <c r="A12" s="108" t="s">
        <v>75</v>
      </c>
      <c r="B12" s="111">
        <v>0.33</v>
      </c>
      <c r="C12" s="111">
        <v>0.4</v>
      </c>
      <c r="D12" s="111">
        <v>0.25</v>
      </c>
    </row>
    <row r="13" spans="1:4" ht="15" thickBot="1" x14ac:dyDescent="0.35">
      <c r="A13" s="104" t="s">
        <v>53</v>
      </c>
      <c r="B13" s="107">
        <v>0.5</v>
      </c>
      <c r="C13" s="107">
        <v>0.43</v>
      </c>
      <c r="D13" s="107">
        <v>0.23</v>
      </c>
    </row>
    <row r="14" spans="1:4" ht="24.6" thickBot="1" x14ac:dyDescent="0.35">
      <c r="A14" s="108" t="s">
        <v>55</v>
      </c>
      <c r="B14" s="111">
        <v>0.32</v>
      </c>
      <c r="C14" s="111">
        <v>0.38</v>
      </c>
      <c r="D14" s="111">
        <v>0.23</v>
      </c>
    </row>
    <row r="15" spans="1:4" ht="15" thickBot="1" x14ac:dyDescent="0.35">
      <c r="A15" s="104" t="s">
        <v>56</v>
      </c>
      <c r="B15" s="107">
        <v>0.08</v>
      </c>
      <c r="C15" s="107">
        <v>0.18</v>
      </c>
      <c r="D15" s="107">
        <v>0.23</v>
      </c>
    </row>
    <row r="16" spans="1:4" ht="15" thickBot="1" x14ac:dyDescent="0.35">
      <c r="A16" s="108" t="s">
        <v>45</v>
      </c>
      <c r="B16" s="111">
        <v>0.38</v>
      </c>
      <c r="C16" s="111">
        <v>0.17</v>
      </c>
      <c r="D16" s="111">
        <v>0.21</v>
      </c>
    </row>
    <row r="17" spans="1:4" ht="15" thickBot="1" x14ac:dyDescent="0.35">
      <c r="A17" s="104" t="s">
        <v>47</v>
      </c>
      <c r="B17" s="107">
        <v>0.28999999999999998</v>
      </c>
      <c r="C17" s="107">
        <v>0.56999999999999995</v>
      </c>
      <c r="D17" s="107">
        <v>0.2</v>
      </c>
    </row>
    <row r="18" spans="1:4" ht="15" thickBot="1" x14ac:dyDescent="0.35">
      <c r="A18" s="108" t="s">
        <v>48</v>
      </c>
      <c r="B18" s="111">
        <v>0.28999999999999998</v>
      </c>
      <c r="C18" s="111">
        <v>0.33</v>
      </c>
      <c r="D18" s="111">
        <v>0.2</v>
      </c>
    </row>
    <row r="19" spans="1:4" ht="15" thickBot="1" x14ac:dyDescent="0.35">
      <c r="A19" s="104" t="s">
        <v>46</v>
      </c>
      <c r="B19" s="107">
        <v>0.5</v>
      </c>
      <c r="C19" s="107">
        <v>0.33</v>
      </c>
      <c r="D19" s="107">
        <v>0.2</v>
      </c>
    </row>
    <row r="20" spans="1:4" ht="15" thickBot="1" x14ac:dyDescent="0.35">
      <c r="A20" s="108" t="s">
        <v>51</v>
      </c>
      <c r="B20" s="111">
        <v>0.24</v>
      </c>
      <c r="C20" s="111">
        <v>0.28999999999999998</v>
      </c>
      <c r="D20" s="111">
        <v>0.19</v>
      </c>
    </row>
    <row r="21" spans="1:4" ht="15" thickBot="1" x14ac:dyDescent="0.35">
      <c r="A21" s="104" t="s">
        <v>50</v>
      </c>
      <c r="B21" s="107">
        <v>0.06</v>
      </c>
      <c r="C21" s="107">
        <v>0.25</v>
      </c>
      <c r="D21" s="107">
        <v>0.15</v>
      </c>
    </row>
    <row r="22" spans="1:4" ht="15" thickBot="1" x14ac:dyDescent="0.35">
      <c r="A22" s="108" t="s">
        <v>39</v>
      </c>
      <c r="B22" s="111">
        <v>0.05</v>
      </c>
      <c r="C22" s="111">
        <v>0.09</v>
      </c>
      <c r="D22" s="111">
        <v>0.15</v>
      </c>
    </row>
    <row r="23" spans="1:4" ht="15" thickBot="1" x14ac:dyDescent="0.35">
      <c r="A23" s="104" t="s">
        <v>54</v>
      </c>
      <c r="B23" s="107">
        <v>0.33</v>
      </c>
      <c r="C23" s="107">
        <v>0.46</v>
      </c>
      <c r="D23" s="107">
        <v>0.13</v>
      </c>
    </row>
    <row r="24" spans="1:4" ht="15" thickBot="1" x14ac:dyDescent="0.35">
      <c r="A24" s="108" t="s">
        <v>49</v>
      </c>
      <c r="B24" s="111">
        <v>0.28000000000000003</v>
      </c>
      <c r="C24" s="111">
        <v>0.28000000000000003</v>
      </c>
      <c r="D24" s="111">
        <v>0.11</v>
      </c>
    </row>
    <row r="25" spans="1:4" ht="15" thickBot="1" x14ac:dyDescent="0.35">
      <c r="A25" s="104" t="s">
        <v>79</v>
      </c>
      <c r="B25" s="107">
        <v>0.67</v>
      </c>
      <c r="C25" s="107">
        <v>0.33</v>
      </c>
      <c r="D25" s="107">
        <v>0</v>
      </c>
    </row>
    <row r="26" spans="1:4" ht="15" thickBot="1" x14ac:dyDescent="0.35">
      <c r="A26" s="108" t="s">
        <v>40</v>
      </c>
      <c r="B26" s="111">
        <v>-0.15</v>
      </c>
      <c r="C26" s="111">
        <v>0.05</v>
      </c>
      <c r="D26" s="111">
        <v>-0.02</v>
      </c>
    </row>
    <row r="27" spans="1:4" ht="15" thickBot="1" x14ac:dyDescent="0.35">
      <c r="A27" s="104" t="s">
        <v>52</v>
      </c>
      <c r="B27" s="107">
        <v>0.13</v>
      </c>
      <c r="C27" s="107">
        <v>0.2</v>
      </c>
      <c r="D27" s="107">
        <v>-0.1</v>
      </c>
    </row>
  </sheetData>
  <sortState xmlns:xlrd2="http://schemas.microsoft.com/office/spreadsheetml/2017/richdata2" ref="A6:D27">
    <sortCondition descending="1" ref="D6:D27"/>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678E0-3BB3-4FD5-86D5-C6646E0E7829}">
  <dimension ref="A1:A18"/>
  <sheetViews>
    <sheetView workbookViewId="0"/>
  </sheetViews>
  <sheetFormatPr baseColWidth="10" defaultRowHeight="14.4" x14ac:dyDescent="0.3"/>
  <sheetData>
    <row r="1" spans="1:1" x14ac:dyDescent="0.3">
      <c r="A1" s="6" t="s">
        <v>196</v>
      </c>
    </row>
    <row r="2" spans="1:1" x14ac:dyDescent="0.3">
      <c r="A2" s="95" t="s">
        <v>219</v>
      </c>
    </row>
    <row r="12" spans="1:1" ht="15.45" customHeight="1" x14ac:dyDescent="0.3"/>
    <row r="18" ht="15.45" customHeight="1" x14ac:dyDescent="0.3"/>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67906-8AA6-4051-8971-795A7752D5C3}">
  <dimension ref="A1:F7"/>
  <sheetViews>
    <sheetView workbookViewId="0"/>
  </sheetViews>
  <sheetFormatPr baseColWidth="10" defaultRowHeight="14.4" x14ac:dyDescent="0.3"/>
  <sheetData>
    <row r="1" spans="1:6" x14ac:dyDescent="0.3">
      <c r="A1" s="158" t="s">
        <v>220</v>
      </c>
      <c r="B1" s="152"/>
      <c r="C1" s="152"/>
      <c r="D1" s="152"/>
      <c r="E1" s="152"/>
      <c r="F1" s="152"/>
    </row>
    <row r="2" spans="1:6" x14ac:dyDescent="0.3">
      <c r="A2" s="159" t="s">
        <v>221</v>
      </c>
      <c r="B2" s="153"/>
      <c r="C2" s="153"/>
      <c r="D2" s="153"/>
      <c r="E2" s="153"/>
      <c r="F2" s="153"/>
    </row>
    <row r="3" spans="1:6" x14ac:dyDescent="0.3">
      <c r="A3" s="159"/>
      <c r="B3" s="153"/>
      <c r="C3" s="153"/>
      <c r="D3" s="153"/>
      <c r="E3" s="153"/>
      <c r="F3" s="153"/>
    </row>
    <row r="4" spans="1:6" x14ac:dyDescent="0.3">
      <c r="B4" s="154"/>
      <c r="C4" s="154"/>
      <c r="D4" s="154"/>
      <c r="E4" s="154"/>
      <c r="F4" s="154"/>
    </row>
    <row r="5" spans="1:6" ht="39" customHeight="1" x14ac:dyDescent="0.3">
      <c r="A5" s="174" t="s">
        <v>215</v>
      </c>
      <c r="B5" s="174"/>
      <c r="C5" s="174"/>
      <c r="D5" s="174"/>
      <c r="E5" s="154"/>
    </row>
    <row r="6" spans="1:6" x14ac:dyDescent="0.3">
      <c r="A6" s="156"/>
      <c r="B6" s="155" t="s">
        <v>216</v>
      </c>
      <c r="C6" s="155" t="s">
        <v>217</v>
      </c>
      <c r="D6" s="155" t="s">
        <v>218</v>
      </c>
    </row>
    <row r="7" spans="1:6" x14ac:dyDescent="0.3">
      <c r="A7" s="157" t="s">
        <v>1</v>
      </c>
      <c r="B7" s="160">
        <v>0.51309523809523805</v>
      </c>
      <c r="C7" s="160">
        <v>0.20952380952380953</v>
      </c>
      <c r="D7" s="160">
        <v>0.27738095238095239</v>
      </c>
    </row>
  </sheetData>
  <mergeCells count="1">
    <mergeCell ref="A5:D5"/>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70DFD-E782-4FE5-A464-7B60FAC58ACE}">
  <dimension ref="A1:E28"/>
  <sheetViews>
    <sheetView showGridLines="0" workbookViewId="0"/>
  </sheetViews>
  <sheetFormatPr baseColWidth="10" defaultRowHeight="14.4" x14ac:dyDescent="0.3"/>
  <cols>
    <col min="1" max="1" width="36.5546875" customWidth="1"/>
    <col min="3" max="3" width="35.33203125" customWidth="1"/>
    <col min="7" max="7" width="20.6640625" customWidth="1"/>
    <col min="9" max="9" width="19.44140625" customWidth="1"/>
  </cols>
  <sheetData>
    <row r="1" spans="1:5" x14ac:dyDescent="0.3">
      <c r="A1" s="6" t="s">
        <v>222</v>
      </c>
    </row>
    <row r="2" spans="1:5" x14ac:dyDescent="0.3">
      <c r="A2" s="4" t="s">
        <v>190</v>
      </c>
    </row>
    <row r="3" spans="1:5" x14ac:dyDescent="0.3">
      <c r="A3" s="6"/>
    </row>
    <row r="4" spans="1:5" x14ac:dyDescent="0.3">
      <c r="A4" s="181" t="s">
        <v>150</v>
      </c>
      <c r="B4" s="175" t="s">
        <v>151</v>
      </c>
      <c r="C4" s="177" t="s">
        <v>150</v>
      </c>
      <c r="D4" s="179" t="s">
        <v>151</v>
      </c>
      <c r="E4" s="88"/>
    </row>
    <row r="5" spans="1:5" ht="15" thickBot="1" x14ac:dyDescent="0.35">
      <c r="A5" s="182"/>
      <c r="B5" s="176"/>
      <c r="C5" s="178"/>
      <c r="D5" s="180"/>
      <c r="E5" s="88"/>
    </row>
    <row r="6" spans="1:5" ht="15" thickBot="1" x14ac:dyDescent="0.35">
      <c r="A6" s="89" t="s">
        <v>101</v>
      </c>
      <c r="B6" s="86">
        <v>500</v>
      </c>
      <c r="C6" s="87" t="s">
        <v>121</v>
      </c>
      <c r="D6" s="90">
        <v>25</v>
      </c>
      <c r="E6" s="88"/>
    </row>
    <row r="7" spans="1:5" ht="15" thickBot="1" x14ac:dyDescent="0.35">
      <c r="A7" s="89" t="s">
        <v>100</v>
      </c>
      <c r="B7" s="86">
        <v>250</v>
      </c>
      <c r="C7" s="87" t="s">
        <v>110</v>
      </c>
      <c r="D7" s="90">
        <v>25</v>
      </c>
      <c r="E7" s="88"/>
    </row>
    <row r="8" spans="1:5" ht="15" thickBot="1" x14ac:dyDescent="0.35">
      <c r="A8" s="89" t="s">
        <v>96</v>
      </c>
      <c r="B8" s="86">
        <v>175</v>
      </c>
      <c r="C8" s="87" t="s">
        <v>114</v>
      </c>
      <c r="D8" s="90">
        <v>25</v>
      </c>
      <c r="E8" s="88"/>
    </row>
    <row r="9" spans="1:5" ht="15" thickBot="1" x14ac:dyDescent="0.35">
      <c r="A9" s="89" t="s">
        <v>98</v>
      </c>
      <c r="B9" s="86">
        <v>100</v>
      </c>
      <c r="C9" s="87" t="s">
        <v>109</v>
      </c>
      <c r="D9" s="90">
        <v>25</v>
      </c>
      <c r="E9" s="88"/>
    </row>
    <row r="10" spans="1:5" ht="15" thickBot="1" x14ac:dyDescent="0.35">
      <c r="A10" s="89" t="s">
        <v>89</v>
      </c>
      <c r="B10" s="86">
        <v>100</v>
      </c>
      <c r="C10" s="87" t="s">
        <v>118</v>
      </c>
      <c r="D10" s="90">
        <v>25</v>
      </c>
      <c r="E10" s="88"/>
    </row>
    <row r="11" spans="1:5" ht="15" thickBot="1" x14ac:dyDescent="0.35">
      <c r="A11" s="89" t="s">
        <v>92</v>
      </c>
      <c r="B11" s="86">
        <v>75</v>
      </c>
      <c r="C11" s="87" t="s">
        <v>90</v>
      </c>
      <c r="D11" s="90">
        <v>25</v>
      </c>
      <c r="E11" s="88"/>
    </row>
    <row r="12" spans="1:5" ht="15" thickBot="1" x14ac:dyDescent="0.35">
      <c r="A12" s="89" t="s">
        <v>95</v>
      </c>
      <c r="B12" s="86">
        <v>75</v>
      </c>
      <c r="C12" s="87" t="s">
        <v>120</v>
      </c>
      <c r="D12" s="90">
        <v>25</v>
      </c>
      <c r="E12" s="88"/>
    </row>
    <row r="13" spans="1:5" ht="15" thickBot="1" x14ac:dyDescent="0.35">
      <c r="A13" s="89" t="s">
        <v>85</v>
      </c>
      <c r="B13" s="86">
        <v>75</v>
      </c>
      <c r="C13" s="87" t="s">
        <v>152</v>
      </c>
      <c r="D13" s="90">
        <v>25</v>
      </c>
      <c r="E13" s="88"/>
    </row>
    <row r="14" spans="1:5" ht="15" thickBot="1" x14ac:dyDescent="0.35">
      <c r="A14" s="89" t="s">
        <v>94</v>
      </c>
      <c r="B14" s="86">
        <v>75</v>
      </c>
      <c r="C14" s="87" t="s">
        <v>97</v>
      </c>
      <c r="D14" s="90">
        <v>25</v>
      </c>
      <c r="E14" s="88"/>
    </row>
    <row r="15" spans="1:5" ht="15" thickBot="1" x14ac:dyDescent="0.35">
      <c r="A15" s="89" t="s">
        <v>88</v>
      </c>
      <c r="B15" s="86">
        <v>75</v>
      </c>
      <c r="C15" s="87" t="s">
        <v>108</v>
      </c>
      <c r="D15" s="90">
        <v>25</v>
      </c>
      <c r="E15" s="88"/>
    </row>
    <row r="16" spans="1:5" ht="15" thickBot="1" x14ac:dyDescent="0.35">
      <c r="A16" s="89" t="s">
        <v>82</v>
      </c>
      <c r="B16" s="86">
        <v>50</v>
      </c>
      <c r="C16" s="87" t="s">
        <v>81</v>
      </c>
      <c r="D16" s="90">
        <v>25</v>
      </c>
      <c r="E16" s="88"/>
    </row>
    <row r="17" spans="1:5" ht="15" thickBot="1" x14ac:dyDescent="0.35">
      <c r="A17" s="89" t="s">
        <v>86</v>
      </c>
      <c r="B17" s="86">
        <v>50</v>
      </c>
      <c r="C17" s="87" t="s">
        <v>153</v>
      </c>
      <c r="D17" s="90">
        <v>25</v>
      </c>
      <c r="E17" s="88"/>
    </row>
    <row r="18" spans="1:5" ht="15" thickBot="1" x14ac:dyDescent="0.35">
      <c r="A18" s="89" t="s">
        <v>107</v>
      </c>
      <c r="B18" s="86">
        <v>50</v>
      </c>
      <c r="C18" s="87" t="s">
        <v>115</v>
      </c>
      <c r="D18" s="90">
        <v>25</v>
      </c>
      <c r="E18" s="88"/>
    </row>
    <row r="19" spans="1:5" ht="15" thickBot="1" x14ac:dyDescent="0.35">
      <c r="A19" s="89" t="s">
        <v>93</v>
      </c>
      <c r="B19" s="86">
        <v>50</v>
      </c>
      <c r="C19" s="87" t="s">
        <v>184</v>
      </c>
      <c r="D19" s="90">
        <v>25</v>
      </c>
      <c r="E19" s="88"/>
    </row>
    <row r="20" spans="1:5" ht="15" thickBot="1" x14ac:dyDescent="0.35">
      <c r="A20" s="89" t="s">
        <v>116</v>
      </c>
      <c r="B20" s="86">
        <v>50</v>
      </c>
      <c r="C20" s="87" t="s">
        <v>185</v>
      </c>
      <c r="D20" s="90">
        <v>25</v>
      </c>
      <c r="E20" s="88"/>
    </row>
    <row r="21" spans="1:5" ht="15" thickBot="1" x14ac:dyDescent="0.35">
      <c r="A21" s="89" t="s">
        <v>117</v>
      </c>
      <c r="B21" s="86">
        <v>50</v>
      </c>
      <c r="C21" s="87" t="s">
        <v>186</v>
      </c>
      <c r="D21" s="90">
        <v>25</v>
      </c>
      <c r="E21" s="88"/>
    </row>
    <row r="22" spans="1:5" ht="15" thickBot="1" x14ac:dyDescent="0.35">
      <c r="A22" s="89" t="s">
        <v>113</v>
      </c>
      <c r="B22" s="86">
        <v>50</v>
      </c>
      <c r="C22" s="87" t="s">
        <v>87</v>
      </c>
      <c r="D22" s="90">
        <v>25</v>
      </c>
      <c r="E22" s="88"/>
    </row>
    <row r="23" spans="1:5" ht="15" thickBot="1" x14ac:dyDescent="0.35">
      <c r="A23" s="89" t="s">
        <v>119</v>
      </c>
      <c r="B23" s="86">
        <v>50</v>
      </c>
      <c r="C23" s="87" t="s">
        <v>187</v>
      </c>
      <c r="D23" s="90">
        <v>25</v>
      </c>
      <c r="E23" s="88"/>
    </row>
    <row r="24" spans="1:5" ht="15" thickBot="1" x14ac:dyDescent="0.35">
      <c r="A24" s="89" t="s">
        <v>91</v>
      </c>
      <c r="B24" s="86">
        <v>50</v>
      </c>
      <c r="C24" s="87" t="s">
        <v>83</v>
      </c>
      <c r="D24" s="90">
        <v>25</v>
      </c>
      <c r="E24" s="88"/>
    </row>
    <row r="25" spans="1:5" ht="15" thickBot="1" x14ac:dyDescent="0.35">
      <c r="A25" s="89" t="s">
        <v>80</v>
      </c>
      <c r="B25" s="86">
        <v>50</v>
      </c>
      <c r="C25" s="87" t="s">
        <v>112</v>
      </c>
      <c r="D25" s="90">
        <v>25</v>
      </c>
      <c r="E25" s="88"/>
    </row>
    <row r="26" spans="1:5" ht="15" thickBot="1" x14ac:dyDescent="0.35">
      <c r="A26" s="89" t="s">
        <v>131</v>
      </c>
      <c r="B26" s="86">
        <v>50</v>
      </c>
      <c r="C26" s="87" t="s">
        <v>188</v>
      </c>
      <c r="D26" s="90">
        <v>25</v>
      </c>
      <c r="E26" s="88"/>
    </row>
    <row r="27" spans="1:5" ht="15" thickBot="1" x14ac:dyDescent="0.35">
      <c r="A27" s="89" t="s">
        <v>84</v>
      </c>
      <c r="B27" s="86">
        <v>25</v>
      </c>
      <c r="C27" s="87" t="s">
        <v>111</v>
      </c>
      <c r="D27" s="90">
        <v>25</v>
      </c>
      <c r="E27" s="88"/>
    </row>
    <row r="28" spans="1:5" ht="15" thickBot="1" x14ac:dyDescent="0.35">
      <c r="A28" s="89" t="s">
        <v>99</v>
      </c>
      <c r="B28" s="86">
        <v>25</v>
      </c>
      <c r="C28" s="87" t="s">
        <v>189</v>
      </c>
      <c r="D28" s="90">
        <v>25</v>
      </c>
      <c r="E28" s="88"/>
    </row>
  </sheetData>
  <mergeCells count="4">
    <mergeCell ref="B4:B5"/>
    <mergeCell ref="C4:C5"/>
    <mergeCell ref="D4:D5"/>
    <mergeCell ref="A4:A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F4CFD-65EA-4627-AA43-278796624068}">
  <dimension ref="A1:H77"/>
  <sheetViews>
    <sheetView showGridLines="0" zoomScaleNormal="100" workbookViewId="0"/>
  </sheetViews>
  <sheetFormatPr baseColWidth="10" defaultColWidth="9.109375" defaultRowHeight="14.4" x14ac:dyDescent="0.3"/>
  <cols>
    <col min="1" max="1" width="44.44140625" customWidth="1"/>
    <col min="2" max="2" width="12" customWidth="1"/>
    <col min="12" max="12" width="30.33203125" customWidth="1"/>
  </cols>
  <sheetData>
    <row r="1" spans="1:8" x14ac:dyDescent="0.3">
      <c r="A1" s="42" t="s">
        <v>157</v>
      </c>
    </row>
    <row r="2" spans="1:8" x14ac:dyDescent="0.3">
      <c r="A2" s="93" t="s">
        <v>158</v>
      </c>
    </row>
    <row r="4" spans="1:8" x14ac:dyDescent="0.3">
      <c r="C4" s="1"/>
      <c r="H4" s="1"/>
    </row>
    <row r="7" spans="1:8" x14ac:dyDescent="0.3">
      <c r="A7" s="47"/>
      <c r="B7" s="127" t="s">
        <v>1</v>
      </c>
      <c r="C7" s="127" t="s">
        <v>2</v>
      </c>
    </row>
    <row r="8" spans="1:8" x14ac:dyDescent="0.3">
      <c r="A8" s="53" t="s">
        <v>4</v>
      </c>
      <c r="B8" s="92">
        <v>5.8072106899739471E-3</v>
      </c>
      <c r="C8" s="92">
        <v>6.6340820164572751E-3</v>
      </c>
    </row>
    <row r="9" spans="1:8" x14ac:dyDescent="0.3">
      <c r="A9" s="53" t="s">
        <v>7</v>
      </c>
      <c r="B9" s="92">
        <v>8.3200268930162195E-3</v>
      </c>
      <c r="C9" s="92">
        <v>1.818151784675608E-2</v>
      </c>
    </row>
    <row r="10" spans="1:8" x14ac:dyDescent="0.3">
      <c r="A10" s="53" t="s">
        <v>5</v>
      </c>
      <c r="B10" s="92">
        <v>8.6225733254895378E-3</v>
      </c>
      <c r="C10" s="92">
        <v>2.2402854946759698E-2</v>
      </c>
    </row>
    <row r="11" spans="1:8" x14ac:dyDescent="0.3">
      <c r="A11" s="53" t="s">
        <v>9</v>
      </c>
      <c r="B11" s="92">
        <v>1.286662744768468E-2</v>
      </c>
      <c r="C11" s="92">
        <v>4.118184786386847E-2</v>
      </c>
    </row>
    <row r="12" spans="1:8" x14ac:dyDescent="0.3">
      <c r="A12" s="53" t="s">
        <v>8</v>
      </c>
      <c r="B12" s="92">
        <v>1.8177998151105136E-2</v>
      </c>
      <c r="C12" s="92">
        <v>1.2742737426927921E-2</v>
      </c>
    </row>
    <row r="13" spans="1:8" x14ac:dyDescent="0.3">
      <c r="A13" s="53" t="s">
        <v>15</v>
      </c>
      <c r="B13" s="92">
        <v>3.2557357761156397E-2</v>
      </c>
      <c r="C13" s="92">
        <v>4.6075871601904468E-2</v>
      </c>
    </row>
    <row r="14" spans="1:8" x14ac:dyDescent="0.3">
      <c r="A14" s="53" t="s">
        <v>12</v>
      </c>
      <c r="B14" s="92">
        <v>3.3389360450458025E-2</v>
      </c>
      <c r="C14" s="92">
        <v>3.6059377775403495E-2</v>
      </c>
    </row>
    <row r="15" spans="1:8" x14ac:dyDescent="0.3">
      <c r="A15" s="53" t="s">
        <v>14</v>
      </c>
      <c r="B15" s="92">
        <v>3.4305403815446674E-2</v>
      </c>
      <c r="C15" s="92">
        <v>4.2006012005031443E-2</v>
      </c>
    </row>
    <row r="16" spans="1:8" x14ac:dyDescent="0.3">
      <c r="A16" s="53" t="s">
        <v>16</v>
      </c>
      <c r="B16" s="92">
        <v>4.3768383897806538E-2</v>
      </c>
      <c r="C16" s="92">
        <v>6.8183152116801454E-2</v>
      </c>
    </row>
    <row r="17" spans="1:3" x14ac:dyDescent="0.3">
      <c r="A17" s="53" t="s">
        <v>3</v>
      </c>
      <c r="B17" s="92">
        <v>5.3609547020758049E-2</v>
      </c>
      <c r="C17" s="92">
        <v>2.2985568868315442E-2</v>
      </c>
    </row>
    <row r="18" spans="1:3" x14ac:dyDescent="0.3">
      <c r="A18" s="53" t="s">
        <v>13</v>
      </c>
      <c r="B18" s="92">
        <v>6.368602403563324E-2</v>
      </c>
      <c r="C18" s="92">
        <v>4.7130590829038838E-2</v>
      </c>
    </row>
    <row r="19" spans="1:3" x14ac:dyDescent="0.3">
      <c r="A19" s="53" t="s">
        <v>17</v>
      </c>
      <c r="B19" s="92">
        <v>7.8157828388940254E-2</v>
      </c>
      <c r="C19" s="92">
        <v>6.1941997823082011E-2</v>
      </c>
    </row>
    <row r="20" spans="1:3" x14ac:dyDescent="0.3">
      <c r="A20" s="53" t="s">
        <v>6</v>
      </c>
      <c r="B20" s="92">
        <v>7.9821833767543496E-2</v>
      </c>
      <c r="C20" s="92">
        <v>7.5681464249727715E-2</v>
      </c>
    </row>
    <row r="21" spans="1:3" x14ac:dyDescent="0.3">
      <c r="A21" s="53" t="s">
        <v>18</v>
      </c>
      <c r="B21" s="92">
        <v>8.6814017984704603E-2</v>
      </c>
      <c r="C21" s="92">
        <v>8.266102743921834E-2</v>
      </c>
    </row>
    <row r="22" spans="1:3" x14ac:dyDescent="0.3">
      <c r="A22" s="53" t="s">
        <v>10</v>
      </c>
      <c r="B22" s="92">
        <v>9.245314732330448E-2</v>
      </c>
      <c r="C22" s="92">
        <v>8.5139846069334515E-2</v>
      </c>
    </row>
    <row r="23" spans="1:3" x14ac:dyDescent="0.3">
      <c r="A23" s="53" t="s">
        <v>11</v>
      </c>
      <c r="B23" s="92">
        <v>0.10956382889318431</v>
      </c>
      <c r="C23" s="92">
        <v>0.1245633599467474</v>
      </c>
    </row>
    <row r="24" spans="1:3" x14ac:dyDescent="0.3">
      <c r="A24" s="53" t="s">
        <v>19</v>
      </c>
      <c r="B24" s="92">
        <v>0.23807883015379444</v>
      </c>
      <c r="C24" s="92">
        <v>0.20642869117462545</v>
      </c>
    </row>
    <row r="26" spans="1:3" ht="53.4" customHeight="1" x14ac:dyDescent="0.3">
      <c r="A26" s="164" t="s">
        <v>159</v>
      </c>
      <c r="B26" s="164"/>
      <c r="C26" s="164"/>
    </row>
    <row r="27" spans="1:3" x14ac:dyDescent="0.3">
      <c r="A27" s="162"/>
      <c r="B27" s="163"/>
      <c r="C27" s="163"/>
    </row>
    <row r="28" spans="1:3" x14ac:dyDescent="0.3">
      <c r="A28" s="162"/>
      <c r="B28" s="163"/>
      <c r="C28" s="163"/>
    </row>
    <row r="30" spans="1:3" x14ac:dyDescent="0.3">
      <c r="A30" s="163"/>
      <c r="B30" s="163"/>
      <c r="C30" s="163"/>
    </row>
    <row r="33" spans="1:3" x14ac:dyDescent="0.3">
      <c r="A33" s="163"/>
      <c r="B33" s="163"/>
      <c r="C33" s="163"/>
    </row>
    <row r="55" spans="1:1" x14ac:dyDescent="0.3">
      <c r="A55" t="s">
        <v>21</v>
      </c>
    </row>
    <row r="57" spans="1:1" x14ac:dyDescent="0.3">
      <c r="A57" t="s">
        <v>22</v>
      </c>
    </row>
    <row r="58" spans="1:1" x14ac:dyDescent="0.3">
      <c r="A58" t="s">
        <v>20</v>
      </c>
    </row>
    <row r="59" spans="1:1" x14ac:dyDescent="0.3">
      <c r="A59" t="s">
        <v>23</v>
      </c>
    </row>
    <row r="60" spans="1:1" x14ac:dyDescent="0.3">
      <c r="A60" t="s">
        <v>24</v>
      </c>
    </row>
    <row r="61" spans="1:1" x14ac:dyDescent="0.3">
      <c r="A61" t="s">
        <v>20</v>
      </c>
    </row>
    <row r="62" spans="1:1" x14ac:dyDescent="0.3">
      <c r="A62" t="s">
        <v>25</v>
      </c>
    </row>
    <row r="64" spans="1:1" x14ac:dyDescent="0.3">
      <c r="A64" t="s">
        <v>26</v>
      </c>
    </row>
    <row r="65" spans="1:1" x14ac:dyDescent="0.3">
      <c r="A65" t="s">
        <v>0</v>
      </c>
    </row>
    <row r="66" spans="1:1" x14ac:dyDescent="0.3">
      <c r="A66" t="s">
        <v>27</v>
      </c>
    </row>
    <row r="73" spans="1:1" x14ac:dyDescent="0.3">
      <c r="A73" t="s">
        <v>28</v>
      </c>
    </row>
    <row r="74" spans="1:1" x14ac:dyDescent="0.3">
      <c r="A74" t="s">
        <v>29</v>
      </c>
    </row>
    <row r="76" spans="1:1" x14ac:dyDescent="0.3">
      <c r="A76" t="s">
        <v>30</v>
      </c>
    </row>
    <row r="77" spans="1:1" x14ac:dyDescent="0.3">
      <c r="A77" t="s">
        <v>31</v>
      </c>
    </row>
  </sheetData>
  <mergeCells count="5">
    <mergeCell ref="A27:C27"/>
    <mergeCell ref="A28:C28"/>
    <mergeCell ref="A30:C30"/>
    <mergeCell ref="A33:C33"/>
    <mergeCell ref="A26:C26"/>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047DB-B20C-41AF-8BB9-D1443A7E2BA6}">
  <dimension ref="A1:F27"/>
  <sheetViews>
    <sheetView showGridLines="0" workbookViewId="0"/>
  </sheetViews>
  <sheetFormatPr baseColWidth="10" defaultRowHeight="14.4" x14ac:dyDescent="0.3"/>
  <cols>
    <col min="1" max="1" width="41.21875" customWidth="1"/>
    <col min="5" max="5" width="10.44140625" customWidth="1"/>
    <col min="6" max="6" width="11.88671875" customWidth="1"/>
  </cols>
  <sheetData>
    <row r="1" spans="1:5" x14ac:dyDescent="0.3">
      <c r="A1" s="42" t="s">
        <v>203</v>
      </c>
    </row>
    <row r="2" spans="1:5" x14ac:dyDescent="0.3">
      <c r="A2" s="93" t="s">
        <v>204</v>
      </c>
    </row>
    <row r="3" spans="1:5" x14ac:dyDescent="0.3">
      <c r="A3" s="93"/>
    </row>
    <row r="5" spans="1:5" ht="15" thickBot="1" x14ac:dyDescent="0.35"/>
    <row r="6" spans="1:5" x14ac:dyDescent="0.3">
      <c r="A6" s="43"/>
      <c r="B6" s="167">
        <v>2022</v>
      </c>
      <c r="C6" s="167">
        <v>2023</v>
      </c>
      <c r="D6" s="165" t="s">
        <v>206</v>
      </c>
      <c r="E6" s="166"/>
    </row>
    <row r="7" spans="1:5" ht="15" thickBot="1" x14ac:dyDescent="0.35">
      <c r="A7" s="128"/>
      <c r="B7" s="168"/>
      <c r="C7" s="168"/>
      <c r="D7" s="135" t="s">
        <v>201</v>
      </c>
      <c r="E7" s="136" t="s">
        <v>205</v>
      </c>
    </row>
    <row r="8" spans="1:5" x14ac:dyDescent="0.3">
      <c r="A8" s="137" t="s">
        <v>202</v>
      </c>
      <c r="B8" s="138">
        <v>118494</v>
      </c>
      <c r="C8" s="138">
        <v>118990</v>
      </c>
      <c r="D8" s="133">
        <v>496</v>
      </c>
      <c r="E8" s="134">
        <v>4.1858659510186167E-3</v>
      </c>
    </row>
    <row r="9" spans="1:5" x14ac:dyDescent="0.3">
      <c r="A9" s="137" t="s">
        <v>3</v>
      </c>
      <c r="B9" s="139">
        <v>6239</v>
      </c>
      <c r="C9" s="139">
        <v>6379</v>
      </c>
      <c r="D9" s="129">
        <v>140</v>
      </c>
      <c r="E9" s="130">
        <v>2.2439493508575093E-2</v>
      </c>
    </row>
    <row r="10" spans="1:5" x14ac:dyDescent="0.3">
      <c r="A10" s="137" t="s">
        <v>5</v>
      </c>
      <c r="B10" s="139">
        <v>938</v>
      </c>
      <c r="C10" s="139">
        <v>1026</v>
      </c>
      <c r="D10" s="129">
        <v>88</v>
      </c>
      <c r="E10" s="130">
        <v>9.3816631130063971E-2</v>
      </c>
    </row>
    <row r="11" spans="1:5" x14ac:dyDescent="0.3">
      <c r="A11" s="137" t="s">
        <v>6</v>
      </c>
      <c r="B11" s="139">
        <v>9423</v>
      </c>
      <c r="C11" s="139">
        <v>9498</v>
      </c>
      <c r="D11" s="129">
        <v>75</v>
      </c>
      <c r="E11" s="130">
        <v>7.9592486469277305E-3</v>
      </c>
    </row>
    <row r="12" spans="1:5" x14ac:dyDescent="0.3">
      <c r="A12" s="137" t="s">
        <v>8</v>
      </c>
      <c r="B12" s="139">
        <v>2090</v>
      </c>
      <c r="C12" s="139">
        <v>2163</v>
      </c>
      <c r="D12" s="129">
        <v>73</v>
      </c>
      <c r="E12" s="130">
        <v>3.4928229665071774E-2</v>
      </c>
    </row>
    <row r="13" spans="1:5" x14ac:dyDescent="0.3">
      <c r="A13" s="137" t="s">
        <v>10</v>
      </c>
      <c r="B13" s="139">
        <v>11033</v>
      </c>
      <c r="C13" s="139">
        <v>11001</v>
      </c>
      <c r="D13" s="129">
        <v>-32</v>
      </c>
      <c r="E13" s="130">
        <v>-2.9003897398712951E-3</v>
      </c>
    </row>
    <row r="14" spans="1:5" x14ac:dyDescent="0.3">
      <c r="A14" s="137" t="s">
        <v>11</v>
      </c>
      <c r="B14" s="139">
        <v>13149</v>
      </c>
      <c r="C14" s="139">
        <v>13037</v>
      </c>
      <c r="D14" s="129">
        <v>-112</v>
      </c>
      <c r="E14" s="130">
        <v>-8.5177580044109823E-3</v>
      </c>
    </row>
    <row r="15" spans="1:5" x14ac:dyDescent="0.3">
      <c r="A15" s="137" t="s">
        <v>13</v>
      </c>
      <c r="B15" s="139">
        <v>7597</v>
      </c>
      <c r="C15" s="139">
        <v>7578</v>
      </c>
      <c r="D15" s="129">
        <v>-19</v>
      </c>
      <c r="E15" s="130">
        <v>-2.5009872318020273E-3</v>
      </c>
    </row>
    <row r="16" spans="1:5" x14ac:dyDescent="0.3">
      <c r="A16" s="137" t="s">
        <v>12</v>
      </c>
      <c r="B16" s="139">
        <v>3993</v>
      </c>
      <c r="C16" s="139">
        <v>3973</v>
      </c>
      <c r="D16" s="129">
        <v>-20</v>
      </c>
      <c r="E16" s="130">
        <v>-5.0087653393438517E-3</v>
      </c>
    </row>
    <row r="17" spans="1:6" x14ac:dyDescent="0.3">
      <c r="A17" s="137" t="s">
        <v>9</v>
      </c>
      <c r="B17" s="139">
        <v>1617</v>
      </c>
      <c r="C17" s="139">
        <v>1531</v>
      </c>
      <c r="D17" s="129">
        <v>-86</v>
      </c>
      <c r="E17" s="130">
        <v>-5.3184910327767468E-2</v>
      </c>
    </row>
    <row r="18" spans="1:6" x14ac:dyDescent="0.3">
      <c r="A18" s="137" t="s">
        <v>7</v>
      </c>
      <c r="B18" s="139">
        <v>956</v>
      </c>
      <c r="C18" s="139">
        <v>990</v>
      </c>
      <c r="D18" s="129">
        <v>34</v>
      </c>
      <c r="E18" s="130">
        <v>3.5564853556485358E-2</v>
      </c>
    </row>
    <row r="19" spans="1:6" x14ac:dyDescent="0.3">
      <c r="A19" s="137" t="s">
        <v>16</v>
      </c>
      <c r="B19" s="139">
        <v>5063</v>
      </c>
      <c r="C19" s="139">
        <v>5208</v>
      </c>
      <c r="D19" s="129">
        <v>145</v>
      </c>
      <c r="E19" s="130">
        <v>2.863914675093818E-2</v>
      </c>
    </row>
    <row r="20" spans="1:6" x14ac:dyDescent="0.3">
      <c r="A20" s="137" t="s">
        <v>15</v>
      </c>
      <c r="B20" s="139">
        <v>3965</v>
      </c>
      <c r="C20" s="139">
        <v>3874</v>
      </c>
      <c r="D20" s="129">
        <v>-91</v>
      </c>
      <c r="E20" s="130">
        <v>-2.2950819672131147E-2</v>
      </c>
    </row>
    <row r="21" spans="1:6" x14ac:dyDescent="0.3">
      <c r="A21" s="137" t="s">
        <v>17</v>
      </c>
      <c r="B21" s="139">
        <v>9415</v>
      </c>
      <c r="C21" s="139">
        <v>9300</v>
      </c>
      <c r="D21" s="129">
        <v>-115</v>
      </c>
      <c r="E21" s="130">
        <v>-1.2214551248008496E-2</v>
      </c>
    </row>
    <row r="22" spans="1:6" x14ac:dyDescent="0.3">
      <c r="A22" s="137" t="s">
        <v>18</v>
      </c>
      <c r="B22" s="139">
        <v>10177</v>
      </c>
      <c r="C22" s="139">
        <v>10330</v>
      </c>
      <c r="D22" s="129">
        <v>153</v>
      </c>
      <c r="E22" s="130">
        <v>1.5033899970521765E-2</v>
      </c>
    </row>
    <row r="23" spans="1:6" x14ac:dyDescent="0.3">
      <c r="A23" s="137" t="s">
        <v>19</v>
      </c>
      <c r="B23" s="139">
        <v>28057</v>
      </c>
      <c r="C23" s="139">
        <v>28329</v>
      </c>
      <c r="D23" s="129">
        <v>272</v>
      </c>
      <c r="E23" s="130">
        <v>9.6945503795844174E-3</v>
      </c>
    </row>
    <row r="24" spans="1:6" x14ac:dyDescent="0.3">
      <c r="A24" s="137" t="s">
        <v>14</v>
      </c>
      <c r="B24" s="139">
        <v>4050</v>
      </c>
      <c r="C24" s="139">
        <v>4082</v>
      </c>
      <c r="D24" s="129">
        <v>32</v>
      </c>
      <c r="E24" s="130">
        <v>7.9012345679012348E-3</v>
      </c>
    </row>
    <row r="25" spans="1:6" ht="15" thickBot="1" x14ac:dyDescent="0.35">
      <c r="A25" s="137" t="s">
        <v>4</v>
      </c>
      <c r="B25" s="140">
        <v>732</v>
      </c>
      <c r="C25" s="140">
        <v>691</v>
      </c>
      <c r="D25" s="131">
        <v>-41</v>
      </c>
      <c r="E25" s="132">
        <v>-5.6010928961748634E-2</v>
      </c>
    </row>
    <row r="26" spans="1:6" x14ac:dyDescent="0.3">
      <c r="A26" s="43"/>
      <c r="B26" s="43"/>
      <c r="C26" s="43"/>
      <c r="D26" s="43"/>
      <c r="E26" s="43"/>
      <c r="F26" s="43"/>
    </row>
    <row r="27" spans="1:6" ht="63" customHeight="1" x14ac:dyDescent="0.3">
      <c r="A27" s="164" t="s">
        <v>159</v>
      </c>
      <c r="B27" s="164"/>
      <c r="C27" s="164"/>
      <c r="D27" s="164"/>
    </row>
  </sheetData>
  <mergeCells count="4">
    <mergeCell ref="D6:E6"/>
    <mergeCell ref="A27:D27"/>
    <mergeCell ref="C6:C7"/>
    <mergeCell ref="B6:B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4B81C-0437-4C2F-95ED-24BED06707AC}">
  <dimension ref="A1:H25"/>
  <sheetViews>
    <sheetView showGridLines="0" workbookViewId="0">
      <selection activeCell="D13" sqref="D13"/>
    </sheetView>
  </sheetViews>
  <sheetFormatPr baseColWidth="10" defaultRowHeight="14.4" x14ac:dyDescent="0.3"/>
  <sheetData>
    <row r="1" spans="1:8" ht="14.4" customHeight="1" x14ac:dyDescent="0.3">
      <c r="A1" s="169" t="s">
        <v>208</v>
      </c>
      <c r="B1" s="169"/>
      <c r="C1" s="114"/>
      <c r="D1" s="114"/>
      <c r="E1" s="114"/>
      <c r="F1" s="114"/>
      <c r="G1" s="114"/>
      <c r="H1" s="114"/>
    </row>
    <row r="2" spans="1:8" x14ac:dyDescent="0.3">
      <c r="A2" s="4" t="s">
        <v>207</v>
      </c>
    </row>
    <row r="5" spans="1:8" ht="66" x14ac:dyDescent="0.3">
      <c r="A5" s="60">
        <v>2024</v>
      </c>
      <c r="B5" s="141" t="s">
        <v>32</v>
      </c>
      <c r="C5" s="141" t="s">
        <v>33</v>
      </c>
      <c r="D5" s="141" t="s">
        <v>57</v>
      </c>
    </row>
    <row r="6" spans="1:8" x14ac:dyDescent="0.3">
      <c r="A6" s="52" t="s">
        <v>38</v>
      </c>
      <c r="B6" s="46">
        <v>0.22105263157894736</v>
      </c>
      <c r="C6" s="46">
        <v>0.15789473684210525</v>
      </c>
      <c r="D6" s="46">
        <v>0.37894736842105259</v>
      </c>
    </row>
    <row r="7" spans="1:8" x14ac:dyDescent="0.3">
      <c r="A7" s="52" t="s">
        <v>35</v>
      </c>
      <c r="B7" s="46">
        <v>0.20652173913043476</v>
      </c>
      <c r="C7" s="46">
        <v>7.6086956521739135E-2</v>
      </c>
      <c r="D7" s="46">
        <v>0.28260869565217389</v>
      </c>
    </row>
    <row r="8" spans="1:8" x14ac:dyDescent="0.3">
      <c r="A8" s="52" t="s">
        <v>37</v>
      </c>
      <c r="B8" s="46">
        <v>0.19444444444444448</v>
      </c>
      <c r="C8" s="46">
        <v>6.5972222222222224E-2</v>
      </c>
      <c r="D8" s="46">
        <v>0.26041666666666669</v>
      </c>
    </row>
    <row r="9" spans="1:8" x14ac:dyDescent="0.3">
      <c r="A9" s="52" t="s">
        <v>36</v>
      </c>
      <c r="B9" s="46">
        <v>0.15126050420168066</v>
      </c>
      <c r="C9" s="46">
        <v>0.10084033613445378</v>
      </c>
      <c r="D9" s="46">
        <v>0.25210084033613445</v>
      </c>
    </row>
    <row r="10" spans="1:8" x14ac:dyDescent="0.3">
      <c r="A10" s="52" t="s">
        <v>34</v>
      </c>
      <c r="B10" s="46">
        <v>9.2307692307692313E-2</v>
      </c>
      <c r="C10" s="46">
        <v>3.0769230769230771E-2</v>
      </c>
      <c r="D10" s="46">
        <v>0.12307692307692308</v>
      </c>
    </row>
    <row r="11" spans="1:8" x14ac:dyDescent="0.3">
      <c r="A11" s="52"/>
      <c r="B11" s="46"/>
      <c r="C11" s="46"/>
      <c r="D11" s="46"/>
    </row>
    <row r="12" spans="1:8" x14ac:dyDescent="0.3">
      <c r="A12" s="52" t="s">
        <v>1</v>
      </c>
      <c r="B12" s="48">
        <v>0.18</v>
      </c>
      <c r="C12" s="48">
        <v>0.08</v>
      </c>
      <c r="D12" s="48">
        <v>0.27</v>
      </c>
    </row>
    <row r="13" spans="1:8" x14ac:dyDescent="0.3">
      <c r="A13" s="28" t="s">
        <v>2</v>
      </c>
      <c r="B13" s="48">
        <v>0.14000000000000001</v>
      </c>
      <c r="C13" s="48">
        <v>0.09</v>
      </c>
      <c r="D13" s="48">
        <v>0.23</v>
      </c>
    </row>
    <row r="17" spans="1:4" ht="66" x14ac:dyDescent="0.3">
      <c r="A17" s="60">
        <v>2023</v>
      </c>
      <c r="B17" s="141" t="s">
        <v>32</v>
      </c>
      <c r="C17" s="141" t="s">
        <v>33</v>
      </c>
      <c r="D17" s="60" t="s">
        <v>57</v>
      </c>
    </row>
    <row r="18" spans="1:4" x14ac:dyDescent="0.3">
      <c r="A18" s="52" t="s">
        <v>38</v>
      </c>
      <c r="B18" s="46">
        <v>0.23076923076923075</v>
      </c>
      <c r="C18" s="46">
        <v>6.2937062937062943E-2</v>
      </c>
      <c r="D18" s="46">
        <v>0.2937062937062937</v>
      </c>
    </row>
    <row r="19" spans="1:4" x14ac:dyDescent="0.3">
      <c r="A19" s="52" t="s">
        <v>35</v>
      </c>
      <c r="B19" s="46">
        <v>0.20364741641337386</v>
      </c>
      <c r="C19" s="46">
        <v>0.10942249240121579</v>
      </c>
      <c r="D19" s="46">
        <v>0.31306990881458963</v>
      </c>
    </row>
    <row r="20" spans="1:4" x14ac:dyDescent="0.3">
      <c r="A20" s="52" t="s">
        <v>37</v>
      </c>
      <c r="B20" s="46">
        <v>0.19805194805194806</v>
      </c>
      <c r="C20" s="46">
        <v>9.0909090909090912E-2</v>
      </c>
      <c r="D20" s="46">
        <v>0.28896103896103897</v>
      </c>
    </row>
    <row r="21" spans="1:4" x14ac:dyDescent="0.3">
      <c r="A21" s="52" t="s">
        <v>36</v>
      </c>
      <c r="B21" s="46">
        <v>0.14285714285714285</v>
      </c>
      <c r="C21" s="46">
        <v>7.1428571428571425E-2</v>
      </c>
      <c r="D21" s="46">
        <v>0.21428571428571427</v>
      </c>
    </row>
    <row r="22" spans="1:4" x14ac:dyDescent="0.3">
      <c r="A22" s="52" t="s">
        <v>34</v>
      </c>
      <c r="B22" s="46">
        <v>0.22619047619047619</v>
      </c>
      <c r="C22" s="46">
        <v>0.15476190476190477</v>
      </c>
      <c r="D22" s="46">
        <v>0.38095238095238093</v>
      </c>
    </row>
    <row r="23" spans="1:4" x14ac:dyDescent="0.3">
      <c r="A23" s="142"/>
      <c r="B23" s="142"/>
      <c r="C23" s="142"/>
      <c r="D23" s="142"/>
    </row>
    <row r="24" spans="1:4" x14ac:dyDescent="0.3">
      <c r="A24" s="52" t="s">
        <v>1</v>
      </c>
      <c r="B24" s="48">
        <v>0.19</v>
      </c>
      <c r="C24" s="48">
        <v>0.1</v>
      </c>
      <c r="D24" s="46">
        <v>0.29000000000000004</v>
      </c>
    </row>
    <row r="25" spans="1:4" x14ac:dyDescent="0.3">
      <c r="A25" s="28" t="s">
        <v>2</v>
      </c>
      <c r="B25" s="48">
        <v>0.16</v>
      </c>
      <c r="C25" s="48">
        <v>0.1</v>
      </c>
      <c r="D25" s="46">
        <v>0.26</v>
      </c>
    </row>
  </sheetData>
  <sortState xmlns:xlrd2="http://schemas.microsoft.com/office/spreadsheetml/2017/richdata2" ref="A6:D10">
    <sortCondition descending="1" ref="D6:D10"/>
  </sortState>
  <mergeCells count="1">
    <mergeCell ref="A1:B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E7F8-BE9D-4D7B-9B03-1C67EB8820D9}">
  <dimension ref="A1:D26"/>
  <sheetViews>
    <sheetView showGridLines="0" workbookViewId="0"/>
  </sheetViews>
  <sheetFormatPr baseColWidth="10" defaultRowHeight="14.4" x14ac:dyDescent="0.3"/>
  <cols>
    <col min="1" max="1" width="59.88671875" customWidth="1"/>
  </cols>
  <sheetData>
    <row r="1" spans="1:4" x14ac:dyDescent="0.3">
      <c r="A1" s="44" t="s">
        <v>122</v>
      </c>
    </row>
    <row r="2" spans="1:4" x14ac:dyDescent="0.3">
      <c r="A2" s="43" t="s">
        <v>155</v>
      </c>
    </row>
    <row r="3" spans="1:4" x14ac:dyDescent="0.3">
      <c r="A3" s="4"/>
    </row>
    <row r="6" spans="1:4" ht="66.599999999999994" x14ac:dyDescent="0.3">
      <c r="A6" s="41"/>
      <c r="B6" s="50" t="s">
        <v>32</v>
      </c>
      <c r="C6" s="50" t="s">
        <v>33</v>
      </c>
      <c r="D6" s="141" t="s">
        <v>57</v>
      </c>
    </row>
    <row r="7" spans="1:4" ht="17.25" customHeight="1" x14ac:dyDescent="0.3">
      <c r="A7" s="45" t="s">
        <v>39</v>
      </c>
      <c r="B7" s="46">
        <v>0.33500000000000002</v>
      </c>
      <c r="C7" s="46">
        <v>0.128</v>
      </c>
      <c r="D7" s="46">
        <v>0.46300000000000002</v>
      </c>
    </row>
    <row r="8" spans="1:4" ht="17.25" customHeight="1" x14ac:dyDescent="0.3">
      <c r="A8" s="45" t="s">
        <v>41</v>
      </c>
      <c r="B8" s="46">
        <v>0.33300000000000002</v>
      </c>
      <c r="C8" s="46">
        <v>0.111</v>
      </c>
      <c r="D8" s="46">
        <v>0.44400000000000001</v>
      </c>
    </row>
    <row r="9" spans="1:4" ht="17.25" customHeight="1" x14ac:dyDescent="0.3">
      <c r="A9" s="45" t="s">
        <v>46</v>
      </c>
      <c r="B9" s="46">
        <v>0.14299999999999999</v>
      </c>
      <c r="C9" s="46">
        <v>0.14299999999999999</v>
      </c>
      <c r="D9" s="46">
        <v>0.28599999999999998</v>
      </c>
    </row>
    <row r="10" spans="1:4" ht="17.25" customHeight="1" x14ac:dyDescent="0.3">
      <c r="A10" s="45" t="s">
        <v>47</v>
      </c>
      <c r="B10" s="46">
        <v>0.14299999999999999</v>
      </c>
      <c r="C10" s="46">
        <v>0.14299999999999999</v>
      </c>
      <c r="D10" s="46">
        <v>0.28599999999999998</v>
      </c>
    </row>
    <row r="11" spans="1:4" ht="17.25" customHeight="1" x14ac:dyDescent="0.3">
      <c r="A11" s="45" t="s">
        <v>43</v>
      </c>
      <c r="B11" s="46">
        <v>0.20399999999999999</v>
      </c>
      <c r="C11" s="46">
        <v>8.2000000000000003E-2</v>
      </c>
      <c r="D11" s="46">
        <v>0.28599999999999998</v>
      </c>
    </row>
    <row r="12" spans="1:4" ht="17.25" customHeight="1" x14ac:dyDescent="0.3">
      <c r="A12" s="45" t="s">
        <v>52</v>
      </c>
      <c r="B12" s="46">
        <v>0.20799999999999999</v>
      </c>
      <c r="C12" s="46">
        <v>6.3E-2</v>
      </c>
      <c r="D12" s="46">
        <v>0.27100000000000002</v>
      </c>
    </row>
    <row r="13" spans="1:4" ht="17.25" customHeight="1" x14ac:dyDescent="0.3">
      <c r="A13" s="45" t="s">
        <v>40</v>
      </c>
      <c r="B13" s="46">
        <v>0.14599999999999999</v>
      </c>
      <c r="C13" s="46">
        <v>0.122</v>
      </c>
      <c r="D13" s="46">
        <v>0.26800000000000002</v>
      </c>
    </row>
    <row r="14" spans="1:4" ht="17.25" customHeight="1" x14ac:dyDescent="0.3">
      <c r="A14" s="45" t="s">
        <v>48</v>
      </c>
      <c r="B14" s="46">
        <v>0.15</v>
      </c>
      <c r="C14" s="46">
        <v>0.1</v>
      </c>
      <c r="D14" s="46">
        <v>0.25</v>
      </c>
    </row>
    <row r="15" spans="1:4" ht="17.25" customHeight="1" x14ac:dyDescent="0.3">
      <c r="A15" s="45" t="s">
        <v>45</v>
      </c>
      <c r="B15" s="46">
        <v>0.20399999999999999</v>
      </c>
      <c r="C15" s="46">
        <v>4.1000000000000002E-2</v>
      </c>
      <c r="D15" s="46">
        <v>0.245</v>
      </c>
    </row>
    <row r="16" spans="1:4" ht="17.25" customHeight="1" x14ac:dyDescent="0.3">
      <c r="A16" s="45" t="s">
        <v>49</v>
      </c>
      <c r="B16" s="46">
        <v>0.13100000000000001</v>
      </c>
      <c r="C16" s="46">
        <v>7.0999999999999994E-2</v>
      </c>
      <c r="D16" s="46">
        <v>0.20200000000000001</v>
      </c>
    </row>
    <row r="17" spans="1:4" ht="17.25" customHeight="1" x14ac:dyDescent="0.3">
      <c r="A17" s="45" t="s">
        <v>55</v>
      </c>
      <c r="B17" s="46">
        <v>9.5000000000000001E-2</v>
      </c>
      <c r="C17" s="46">
        <v>9.5000000000000001E-2</v>
      </c>
      <c r="D17" s="46">
        <v>0.19</v>
      </c>
    </row>
    <row r="18" spans="1:4" ht="17.25" customHeight="1" x14ac:dyDescent="0.3">
      <c r="A18" s="45" t="s">
        <v>42</v>
      </c>
      <c r="B18" s="46">
        <v>0.14899999999999999</v>
      </c>
      <c r="C18" s="46">
        <v>2.1000000000000001E-2</v>
      </c>
      <c r="D18" s="46">
        <v>0.16999999999999998</v>
      </c>
    </row>
    <row r="19" spans="1:4" ht="17.25" customHeight="1" x14ac:dyDescent="0.3">
      <c r="A19" s="45" t="s">
        <v>53</v>
      </c>
      <c r="B19" s="46">
        <v>0.16700000000000001</v>
      </c>
      <c r="C19" s="46"/>
      <c r="D19" s="46">
        <v>0.16700000000000001</v>
      </c>
    </row>
    <row r="20" spans="1:4" ht="17.25" customHeight="1" x14ac:dyDescent="0.3">
      <c r="A20" s="45" t="s">
        <v>50</v>
      </c>
      <c r="B20" s="46">
        <v>8.3000000000000004E-2</v>
      </c>
      <c r="C20" s="46">
        <v>8.3000000000000004E-2</v>
      </c>
      <c r="D20" s="46">
        <v>0.16600000000000001</v>
      </c>
    </row>
    <row r="21" spans="1:4" ht="17.25" customHeight="1" x14ac:dyDescent="0.3">
      <c r="A21" s="45" t="s">
        <v>51</v>
      </c>
      <c r="B21" s="46">
        <v>8.4000000000000005E-2</v>
      </c>
      <c r="C21" s="46">
        <v>5.8000000000000003E-2</v>
      </c>
      <c r="D21" s="46">
        <v>0.14200000000000002</v>
      </c>
    </row>
    <row r="22" spans="1:4" ht="17.25" customHeight="1" x14ac:dyDescent="0.3">
      <c r="A22" s="45" t="s">
        <v>54</v>
      </c>
      <c r="B22" s="46">
        <v>0.125</v>
      </c>
      <c r="C22" s="46"/>
      <c r="D22" s="46">
        <v>0.125</v>
      </c>
    </row>
    <row r="23" spans="1:4" ht="17.25" customHeight="1" x14ac:dyDescent="0.3">
      <c r="A23" s="45" t="s">
        <v>56</v>
      </c>
      <c r="B23" s="46">
        <v>7.6999999999999999E-2</v>
      </c>
      <c r="C23" s="46">
        <v>2.5999999999999999E-2</v>
      </c>
      <c r="D23" s="46">
        <v>0.10299999999999999</v>
      </c>
    </row>
    <row r="24" spans="1:4" ht="17.25" customHeight="1" x14ac:dyDescent="0.3">
      <c r="A24" s="17"/>
      <c r="B24" s="17"/>
      <c r="C24" s="17"/>
    </row>
    <row r="25" spans="1:4" ht="17.25" customHeight="1" x14ac:dyDescent="0.3">
      <c r="A25" s="17"/>
      <c r="B25" s="17"/>
      <c r="C25" s="17"/>
    </row>
    <row r="26" spans="1:4" ht="17.25" customHeight="1" x14ac:dyDescent="0.3"/>
  </sheetData>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B65AE-33C1-4340-966C-33D9EBC11A55}">
  <dimension ref="A1:U26"/>
  <sheetViews>
    <sheetView showGridLines="0" zoomScaleNormal="100" workbookViewId="0">
      <selection activeCell="N28" sqref="N28"/>
    </sheetView>
  </sheetViews>
  <sheetFormatPr baseColWidth="10" defaultRowHeight="14.4" x14ac:dyDescent="0.3"/>
  <cols>
    <col min="1" max="1" width="14.109375" customWidth="1"/>
    <col min="5" max="5" width="10.5546875" customWidth="1"/>
    <col min="9" max="12" width="11.5546875" hidden="1" customWidth="1"/>
    <col min="13" max="13" width="11.5546875" customWidth="1"/>
  </cols>
  <sheetData>
    <row r="1" spans="1:21" x14ac:dyDescent="0.3">
      <c r="A1" s="6" t="s">
        <v>210</v>
      </c>
      <c r="O1" s="6" t="s">
        <v>196</v>
      </c>
    </row>
    <row r="2" spans="1:21" x14ac:dyDescent="0.3">
      <c r="A2" s="4" t="s">
        <v>160</v>
      </c>
      <c r="O2" s="4" t="s">
        <v>214</v>
      </c>
    </row>
    <row r="3" spans="1:21" ht="15" thickBot="1" x14ac:dyDescent="0.35"/>
    <row r="4" spans="1:21" ht="61.8" thickBot="1" x14ac:dyDescent="0.35">
      <c r="A4" s="7" t="s">
        <v>58</v>
      </c>
      <c r="B4" s="8" t="s">
        <v>59</v>
      </c>
      <c r="C4" s="8" t="s">
        <v>60</v>
      </c>
      <c r="D4" s="8" t="s">
        <v>61</v>
      </c>
      <c r="E4" s="8" t="s">
        <v>62</v>
      </c>
      <c r="F4" s="8" t="s">
        <v>63</v>
      </c>
      <c r="I4" s="118"/>
      <c r="J4" s="19"/>
      <c r="K4" s="19"/>
      <c r="L4" s="19"/>
      <c r="M4" s="19"/>
      <c r="N4" s="19"/>
      <c r="O4" s="19"/>
      <c r="P4" s="19"/>
      <c r="Q4" s="19"/>
      <c r="R4" s="19"/>
      <c r="S4" s="19"/>
      <c r="T4" s="19"/>
      <c r="U4" s="19"/>
    </row>
    <row r="5" spans="1:21" ht="15" customHeight="1" thickBot="1" x14ac:dyDescent="0.35">
      <c r="A5" s="9" t="s">
        <v>169</v>
      </c>
      <c r="B5" s="143">
        <v>1655</v>
      </c>
      <c r="C5" s="143">
        <v>1323</v>
      </c>
      <c r="D5" s="143">
        <v>2037</v>
      </c>
      <c r="E5" s="116">
        <v>1.3776053805686888</v>
      </c>
      <c r="F5" s="24">
        <v>0.16</v>
      </c>
      <c r="I5" s="19"/>
      <c r="J5" s="19"/>
      <c r="K5" s="19"/>
      <c r="L5" s="19"/>
      <c r="M5" s="19"/>
      <c r="N5" s="19"/>
      <c r="O5" s="19"/>
      <c r="P5" s="19"/>
      <c r="Q5" s="119"/>
      <c r="R5" s="19"/>
      <c r="S5" s="19"/>
      <c r="T5" s="19"/>
      <c r="U5" s="19"/>
    </row>
    <row r="6" spans="1:21" ht="15" customHeight="1" thickBot="1" x14ac:dyDescent="0.35">
      <c r="A6" s="11" t="s">
        <v>170</v>
      </c>
      <c r="B6" s="144">
        <v>3155</v>
      </c>
      <c r="C6" s="144">
        <v>2677</v>
      </c>
      <c r="D6" s="144">
        <v>3694</v>
      </c>
      <c r="E6" s="117">
        <v>1.0221536826690685</v>
      </c>
      <c r="F6" s="25">
        <v>0.152</v>
      </c>
      <c r="I6" s="120" t="s">
        <v>197</v>
      </c>
      <c r="J6" s="121" t="s">
        <v>198</v>
      </c>
      <c r="K6" s="122" t="s">
        <v>199</v>
      </c>
      <c r="L6" s="122" t="s">
        <v>200</v>
      </c>
      <c r="M6" s="49"/>
      <c r="N6" s="19"/>
      <c r="O6" s="19"/>
      <c r="P6" s="19"/>
      <c r="Q6" s="19"/>
      <c r="R6" s="19"/>
      <c r="S6" s="19"/>
      <c r="T6" s="19"/>
      <c r="U6" s="19"/>
    </row>
    <row r="7" spans="1:21" ht="15" customHeight="1" thickBot="1" x14ac:dyDescent="0.35">
      <c r="A7" s="9" t="s">
        <v>64</v>
      </c>
      <c r="B7" s="143">
        <v>5052</v>
      </c>
      <c r="C7" s="143">
        <v>3726</v>
      </c>
      <c r="D7" s="143">
        <v>6916</v>
      </c>
      <c r="E7" s="116">
        <v>0.94263579776991624</v>
      </c>
      <c r="F7" s="24">
        <v>0.20499999999999999</v>
      </c>
      <c r="I7" s="124" t="s">
        <v>169</v>
      </c>
      <c r="J7" s="125">
        <v>1655</v>
      </c>
      <c r="K7" s="126">
        <f>J7-C5</f>
        <v>332</v>
      </c>
      <c r="L7" s="126">
        <f>D5-B5</f>
        <v>382</v>
      </c>
      <c r="M7" s="19"/>
      <c r="N7" s="19"/>
      <c r="P7" s="19"/>
      <c r="S7" s="19"/>
      <c r="T7" s="19"/>
      <c r="U7" s="19"/>
    </row>
    <row r="8" spans="1:21" ht="15" customHeight="1" thickBot="1" x14ac:dyDescent="0.35">
      <c r="A8" s="11" t="s">
        <v>65</v>
      </c>
      <c r="B8" s="144">
        <v>2986</v>
      </c>
      <c r="C8" s="144">
        <v>2401</v>
      </c>
      <c r="D8" s="144">
        <v>3408</v>
      </c>
      <c r="E8" s="117">
        <v>1.7194617036836559</v>
      </c>
      <c r="F8" s="25">
        <v>0.17599999999999999</v>
      </c>
      <c r="I8" s="124" t="s">
        <v>170</v>
      </c>
      <c r="J8" s="125">
        <v>3155</v>
      </c>
      <c r="K8" s="126">
        <f t="shared" ref="K8:K21" si="0">J8-C6</f>
        <v>478</v>
      </c>
      <c r="L8" s="126">
        <f t="shared" ref="L8:L21" si="1">D6-B6</f>
        <v>539</v>
      </c>
      <c r="M8" s="19"/>
      <c r="N8" s="19"/>
      <c r="P8" s="19"/>
      <c r="S8" s="19"/>
      <c r="T8" s="19"/>
      <c r="U8" s="19"/>
    </row>
    <row r="9" spans="1:21" ht="15" customHeight="1" thickBot="1" x14ac:dyDescent="0.35">
      <c r="A9" s="9" t="s">
        <v>171</v>
      </c>
      <c r="B9" s="143">
        <v>1570</v>
      </c>
      <c r="C9" s="143">
        <v>1124</v>
      </c>
      <c r="D9" s="143">
        <v>2098</v>
      </c>
      <c r="E9" s="116">
        <v>1.3027748274030801</v>
      </c>
      <c r="F9" s="24">
        <v>0.158</v>
      </c>
      <c r="I9" s="124" t="s">
        <v>64</v>
      </c>
      <c r="J9" s="125">
        <v>5052</v>
      </c>
      <c r="K9" s="126">
        <f t="shared" si="0"/>
        <v>1326</v>
      </c>
      <c r="L9" s="126">
        <f t="shared" si="1"/>
        <v>1864</v>
      </c>
      <c r="M9" s="19"/>
      <c r="N9" s="19"/>
      <c r="P9" s="19"/>
      <c r="S9" s="19"/>
      <c r="T9" s="19"/>
      <c r="U9" s="19"/>
    </row>
    <row r="10" spans="1:21" ht="15" customHeight="1" thickBot="1" x14ac:dyDescent="0.35">
      <c r="A10" s="11" t="s">
        <v>172</v>
      </c>
      <c r="B10" s="144">
        <v>1462</v>
      </c>
      <c r="C10" s="144">
        <v>1092</v>
      </c>
      <c r="D10" s="144">
        <v>1997</v>
      </c>
      <c r="E10" s="117">
        <v>1.2973529385665226</v>
      </c>
      <c r="F10" s="25">
        <v>0.16900000000000001</v>
      </c>
      <c r="I10" s="124" t="s">
        <v>65</v>
      </c>
      <c r="J10" s="125">
        <v>2986</v>
      </c>
      <c r="K10" s="126">
        <f t="shared" si="0"/>
        <v>585</v>
      </c>
      <c r="L10" s="126">
        <f t="shared" si="1"/>
        <v>422</v>
      </c>
      <c r="M10" s="19"/>
      <c r="N10" s="19"/>
      <c r="P10" s="19"/>
      <c r="S10" s="19"/>
      <c r="T10" s="19"/>
      <c r="U10" s="19"/>
    </row>
    <row r="11" spans="1:21" ht="15" customHeight="1" thickBot="1" x14ac:dyDescent="0.35">
      <c r="A11" s="9" t="s">
        <v>173</v>
      </c>
      <c r="B11" s="143">
        <v>1362</v>
      </c>
      <c r="C11" s="143">
        <v>1098</v>
      </c>
      <c r="D11" s="143">
        <v>1634</v>
      </c>
      <c r="E11" s="116">
        <v>1.8289489586270797</v>
      </c>
      <c r="F11" s="24">
        <v>0.156</v>
      </c>
      <c r="I11" s="124" t="s">
        <v>171</v>
      </c>
      <c r="J11" s="125">
        <v>1570</v>
      </c>
      <c r="K11" s="126">
        <f t="shared" si="0"/>
        <v>446</v>
      </c>
      <c r="L11" s="126">
        <f t="shared" si="1"/>
        <v>528</v>
      </c>
      <c r="M11" s="19"/>
      <c r="N11" s="19"/>
      <c r="P11" s="19"/>
      <c r="S11" s="19"/>
      <c r="T11" s="19"/>
      <c r="U11" s="19"/>
    </row>
    <row r="12" spans="1:21" ht="15" customHeight="1" thickBot="1" x14ac:dyDescent="0.35">
      <c r="A12" s="11" t="s">
        <v>66</v>
      </c>
      <c r="B12" s="144">
        <v>2085</v>
      </c>
      <c r="C12" s="144">
        <v>1683</v>
      </c>
      <c r="D12" s="144">
        <v>2630</v>
      </c>
      <c r="E12" s="117">
        <v>1.4060856194869304</v>
      </c>
      <c r="F12" s="25">
        <v>0.19900000000000001</v>
      </c>
      <c r="I12" s="124" t="s">
        <v>172</v>
      </c>
      <c r="J12" s="125">
        <v>1462</v>
      </c>
      <c r="K12" s="126">
        <f t="shared" si="0"/>
        <v>370</v>
      </c>
      <c r="L12" s="126">
        <f t="shared" si="1"/>
        <v>535</v>
      </c>
      <c r="M12" s="19"/>
      <c r="N12" s="19"/>
      <c r="P12" s="19"/>
      <c r="S12" s="19"/>
      <c r="T12" s="19"/>
      <c r="U12" s="19"/>
    </row>
    <row r="13" spans="1:21" ht="15" customHeight="1" thickBot="1" x14ac:dyDescent="0.35">
      <c r="A13" s="9" t="s">
        <v>67</v>
      </c>
      <c r="B13" s="143">
        <v>5028</v>
      </c>
      <c r="C13" s="143">
        <v>3774</v>
      </c>
      <c r="D13" s="143">
        <v>6101</v>
      </c>
      <c r="E13" s="116">
        <v>1.8821803044879593</v>
      </c>
      <c r="F13" s="24">
        <v>0.182</v>
      </c>
      <c r="I13" s="124" t="s">
        <v>173</v>
      </c>
      <c r="J13" s="125">
        <v>1362</v>
      </c>
      <c r="K13" s="126">
        <f t="shared" si="0"/>
        <v>264</v>
      </c>
      <c r="L13" s="126">
        <f t="shared" si="1"/>
        <v>272</v>
      </c>
      <c r="M13" s="19"/>
      <c r="N13" s="19"/>
      <c r="P13" s="19"/>
      <c r="S13" s="19"/>
      <c r="T13" s="19"/>
      <c r="U13" s="19"/>
    </row>
    <row r="14" spans="1:21" ht="15" customHeight="1" thickBot="1" x14ac:dyDescent="0.35">
      <c r="A14" s="11" t="s">
        <v>68</v>
      </c>
      <c r="B14" s="144">
        <v>5635</v>
      </c>
      <c r="C14" s="144">
        <v>4650</v>
      </c>
      <c r="D14" s="144">
        <v>6588</v>
      </c>
      <c r="E14" s="117">
        <v>1.6846189950881474</v>
      </c>
      <c r="F14" s="25">
        <v>0.217</v>
      </c>
      <c r="I14" s="124" t="s">
        <v>66</v>
      </c>
      <c r="J14" s="125">
        <v>2085</v>
      </c>
      <c r="K14" s="126">
        <f t="shared" si="0"/>
        <v>402</v>
      </c>
      <c r="L14" s="126">
        <f t="shared" si="1"/>
        <v>545</v>
      </c>
      <c r="M14" s="19"/>
      <c r="N14" s="19"/>
      <c r="P14" s="19"/>
      <c r="S14" s="19"/>
      <c r="T14" s="19"/>
      <c r="U14" s="19"/>
    </row>
    <row r="15" spans="1:21" ht="15" customHeight="1" thickBot="1" x14ac:dyDescent="0.35">
      <c r="A15" s="9" t="s">
        <v>69</v>
      </c>
      <c r="B15" s="143">
        <v>3178</v>
      </c>
      <c r="C15" s="143">
        <v>2359</v>
      </c>
      <c r="D15" s="143">
        <v>4150</v>
      </c>
      <c r="E15" s="116">
        <v>2.3524360815432219</v>
      </c>
      <c r="F15" s="24">
        <v>0.247</v>
      </c>
      <c r="I15" s="124" t="s">
        <v>67</v>
      </c>
      <c r="J15" s="125">
        <v>5028</v>
      </c>
      <c r="K15" s="126">
        <f t="shared" si="0"/>
        <v>1254</v>
      </c>
      <c r="L15" s="126">
        <f t="shared" si="1"/>
        <v>1073</v>
      </c>
      <c r="M15" s="19"/>
      <c r="N15" s="19"/>
      <c r="P15" s="19"/>
      <c r="S15" s="19"/>
      <c r="T15" s="19"/>
      <c r="U15" s="19"/>
    </row>
    <row r="16" spans="1:21" ht="15" customHeight="1" thickBot="1" x14ac:dyDescent="0.35">
      <c r="A16" s="11" t="s">
        <v>70</v>
      </c>
      <c r="B16" s="144">
        <v>4102</v>
      </c>
      <c r="C16" s="144">
        <v>3449</v>
      </c>
      <c r="D16" s="144">
        <v>4834</v>
      </c>
      <c r="E16" s="117">
        <v>1.6371654926064139</v>
      </c>
      <c r="F16" s="25">
        <v>0.223</v>
      </c>
      <c r="I16" s="124" t="s">
        <v>68</v>
      </c>
      <c r="J16" s="125">
        <v>5635</v>
      </c>
      <c r="K16" s="126">
        <f t="shared" si="0"/>
        <v>985</v>
      </c>
      <c r="L16" s="126">
        <f t="shared" si="1"/>
        <v>953</v>
      </c>
      <c r="M16" s="19"/>
      <c r="N16" s="19"/>
      <c r="P16" s="19"/>
      <c r="S16" s="19"/>
      <c r="T16" s="19"/>
      <c r="U16" s="19"/>
    </row>
    <row r="17" spans="1:21" ht="15" customHeight="1" thickBot="1" x14ac:dyDescent="0.35">
      <c r="A17" s="9" t="s">
        <v>1</v>
      </c>
      <c r="B17" s="143">
        <v>3104</v>
      </c>
      <c r="C17" s="143">
        <v>2630</v>
      </c>
      <c r="D17" s="143">
        <v>3485</v>
      </c>
      <c r="E17" s="116">
        <v>2.5597466642476623</v>
      </c>
      <c r="F17" s="24">
        <v>0.22800000000000001</v>
      </c>
      <c r="I17" s="124" t="s">
        <v>69</v>
      </c>
      <c r="J17" s="125">
        <v>3178</v>
      </c>
      <c r="K17" s="126">
        <f t="shared" si="0"/>
        <v>819</v>
      </c>
      <c r="L17" s="126">
        <f t="shared" si="1"/>
        <v>972</v>
      </c>
      <c r="M17" s="19"/>
      <c r="N17" s="19"/>
      <c r="P17" s="19"/>
      <c r="S17" s="19"/>
      <c r="T17" s="19"/>
      <c r="U17" s="19"/>
    </row>
    <row r="18" spans="1:21" ht="15" customHeight="1" thickBot="1" x14ac:dyDescent="0.35">
      <c r="A18" s="11" t="s">
        <v>174</v>
      </c>
      <c r="B18" s="144">
        <v>2042</v>
      </c>
      <c r="C18" s="144">
        <v>1747</v>
      </c>
      <c r="D18" s="144">
        <v>2347</v>
      </c>
      <c r="E18" s="117">
        <v>2.3470455041780167</v>
      </c>
      <c r="F18" s="25">
        <v>0.247</v>
      </c>
      <c r="I18" s="124" t="s">
        <v>70</v>
      </c>
      <c r="J18" s="125">
        <v>4102</v>
      </c>
      <c r="K18" s="126">
        <f t="shared" si="0"/>
        <v>653</v>
      </c>
      <c r="L18" s="126">
        <f t="shared" si="1"/>
        <v>732</v>
      </c>
      <c r="M18" s="19"/>
      <c r="N18" s="19"/>
      <c r="P18" s="19"/>
      <c r="S18" s="19"/>
      <c r="T18" s="19"/>
      <c r="U18" s="19"/>
    </row>
    <row r="19" spans="1:21" ht="15" customHeight="1" thickBot="1" x14ac:dyDescent="0.35">
      <c r="A19" s="9" t="s">
        <v>175</v>
      </c>
      <c r="B19" s="143">
        <v>1203</v>
      </c>
      <c r="C19" s="143">
        <v>982</v>
      </c>
      <c r="D19" s="143">
        <v>1482</v>
      </c>
      <c r="E19" s="116">
        <v>3.2659155694312476</v>
      </c>
      <c r="F19" s="24">
        <v>0.22900000000000001</v>
      </c>
      <c r="I19" s="124" t="s">
        <v>1</v>
      </c>
      <c r="J19" s="125">
        <v>3104</v>
      </c>
      <c r="K19" s="126">
        <f t="shared" si="0"/>
        <v>474</v>
      </c>
      <c r="L19" s="126">
        <f t="shared" si="1"/>
        <v>381</v>
      </c>
      <c r="M19" s="19"/>
      <c r="N19" s="19"/>
      <c r="P19" s="19"/>
      <c r="S19" s="19"/>
      <c r="T19" s="19"/>
      <c r="U19" s="19"/>
    </row>
    <row r="20" spans="1:21" ht="15" customHeight="1" thickBot="1" x14ac:dyDescent="0.35">
      <c r="A20" s="13"/>
      <c r="B20" s="13"/>
      <c r="C20" s="13"/>
      <c r="D20" s="13"/>
      <c r="E20" s="13"/>
      <c r="F20" s="13"/>
      <c r="I20" s="123" t="s">
        <v>174</v>
      </c>
      <c r="J20" s="125">
        <v>2042</v>
      </c>
      <c r="K20" s="126">
        <f t="shared" si="0"/>
        <v>295</v>
      </c>
      <c r="L20" s="126">
        <f t="shared" si="1"/>
        <v>305</v>
      </c>
      <c r="M20" s="19"/>
      <c r="N20" s="19"/>
      <c r="P20" s="19"/>
      <c r="S20" s="19"/>
      <c r="T20" s="19"/>
      <c r="U20" s="19"/>
    </row>
    <row r="21" spans="1:21" ht="15" customHeight="1" thickBot="1" x14ac:dyDescent="0.35">
      <c r="A21" s="9" t="s">
        <v>156</v>
      </c>
      <c r="B21" s="183">
        <v>43619</v>
      </c>
      <c r="C21" s="183">
        <v>34715</v>
      </c>
      <c r="D21" s="183">
        <v>53401</v>
      </c>
      <c r="E21" s="116">
        <v>1.5430849671352866</v>
      </c>
      <c r="F21" s="24">
        <v>0.2</v>
      </c>
      <c r="I21" s="123" t="s">
        <v>175</v>
      </c>
      <c r="J21" s="125">
        <v>1203</v>
      </c>
      <c r="K21" s="126">
        <f t="shared" si="0"/>
        <v>221</v>
      </c>
      <c r="L21" s="126">
        <f t="shared" si="1"/>
        <v>279</v>
      </c>
      <c r="M21" s="19"/>
      <c r="N21" s="19"/>
      <c r="P21" s="19"/>
      <c r="S21" s="19"/>
      <c r="T21" s="19"/>
      <c r="U21" s="19"/>
    </row>
    <row r="22" spans="1:21" x14ac:dyDescent="0.3">
      <c r="A22" s="14"/>
      <c r="I22" s="19"/>
      <c r="J22" s="49"/>
      <c r="K22" s="20"/>
      <c r="L22" s="20"/>
      <c r="M22" s="19"/>
      <c r="N22" s="19"/>
      <c r="P22" s="19"/>
      <c r="S22" s="19"/>
      <c r="T22" s="19"/>
      <c r="U22" s="19"/>
    </row>
    <row r="23" spans="1:21" x14ac:dyDescent="0.3">
      <c r="A23" s="15"/>
      <c r="I23" s="19"/>
      <c r="M23" s="19"/>
      <c r="N23" s="19"/>
      <c r="P23" s="19"/>
      <c r="S23" s="19"/>
      <c r="T23" s="19"/>
      <c r="U23" s="19"/>
    </row>
    <row r="24" spans="1:21" x14ac:dyDescent="0.3">
      <c r="A24" s="16"/>
      <c r="I24" s="19"/>
      <c r="M24" s="19"/>
      <c r="N24" s="19"/>
      <c r="P24" s="19"/>
      <c r="S24" s="19"/>
      <c r="T24" s="19"/>
      <c r="U24" s="19"/>
    </row>
    <row r="25" spans="1:21" x14ac:dyDescent="0.3">
      <c r="I25" s="19"/>
      <c r="M25" s="19"/>
      <c r="N25" s="20"/>
      <c r="O25" s="20"/>
      <c r="P25" s="19"/>
      <c r="Q25" s="20"/>
      <c r="R25" s="20"/>
      <c r="S25" s="19"/>
      <c r="T25" s="19"/>
      <c r="U25" s="19"/>
    </row>
    <row r="26" spans="1:21" x14ac:dyDescent="0.3">
      <c r="I26" s="19"/>
      <c r="M26" s="19"/>
      <c r="N26" s="19"/>
      <c r="O26" s="19"/>
      <c r="P26" s="19"/>
      <c r="Q26" s="19"/>
      <c r="R26" s="19"/>
      <c r="S26" s="19"/>
      <c r="T26" s="19"/>
      <c r="U26" s="19"/>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5B33F-E488-4549-BA52-09111A566389}">
  <dimension ref="A1:G23"/>
  <sheetViews>
    <sheetView showGridLines="0" workbookViewId="0"/>
  </sheetViews>
  <sheetFormatPr baseColWidth="10" defaultRowHeight="14.4" x14ac:dyDescent="0.3"/>
  <sheetData>
    <row r="1" spans="1:5" x14ac:dyDescent="0.3">
      <c r="A1" s="3" t="s">
        <v>71</v>
      </c>
    </row>
    <row r="2" spans="1:5" x14ac:dyDescent="0.3">
      <c r="A2" s="43" t="s">
        <v>191</v>
      </c>
    </row>
    <row r="6" spans="1:5" ht="40.200000000000003" customHeight="1" x14ac:dyDescent="0.3">
      <c r="A6" s="18"/>
      <c r="B6" s="170" t="s">
        <v>72</v>
      </c>
      <c r="C6" s="170"/>
    </row>
    <row r="7" spans="1:5" x14ac:dyDescent="0.3">
      <c r="A7" s="115" t="s">
        <v>124</v>
      </c>
      <c r="B7" s="58">
        <v>2024</v>
      </c>
      <c r="C7" s="58">
        <v>2023</v>
      </c>
      <c r="D7" s="19"/>
    </row>
    <row r="8" spans="1:5" x14ac:dyDescent="0.3">
      <c r="A8" s="59" t="s">
        <v>38</v>
      </c>
      <c r="B8" s="56">
        <v>0.32600000000000001</v>
      </c>
      <c r="C8" s="56">
        <v>0.25</v>
      </c>
      <c r="D8" s="20"/>
    </row>
    <row r="9" spans="1:5" x14ac:dyDescent="0.3">
      <c r="A9" s="28" t="s">
        <v>35</v>
      </c>
      <c r="B9" s="56">
        <v>0.254</v>
      </c>
      <c r="C9" s="56">
        <v>0.28999999999999998</v>
      </c>
      <c r="D9" s="20"/>
    </row>
    <row r="10" spans="1:5" x14ac:dyDescent="0.3">
      <c r="A10" s="28" t="s">
        <v>36</v>
      </c>
      <c r="B10" s="56">
        <v>0.23499999999999999</v>
      </c>
      <c r="C10" s="56">
        <v>0.19</v>
      </c>
      <c r="D10" s="20"/>
    </row>
    <row r="11" spans="1:5" x14ac:dyDescent="0.3">
      <c r="A11" s="28" t="s">
        <v>37</v>
      </c>
      <c r="B11" s="56">
        <v>0.22</v>
      </c>
      <c r="C11" s="56">
        <v>0.24</v>
      </c>
      <c r="D11" s="20"/>
    </row>
    <row r="12" spans="1:5" x14ac:dyDescent="0.3">
      <c r="A12" s="28" t="s">
        <v>34</v>
      </c>
      <c r="B12" s="56">
        <v>9.0999999999999998E-2</v>
      </c>
      <c r="C12" s="56">
        <v>0.27</v>
      </c>
      <c r="D12" s="20"/>
    </row>
    <row r="13" spans="1:5" x14ac:dyDescent="0.3">
      <c r="A13" s="55"/>
      <c r="B13" s="54"/>
      <c r="C13" s="54"/>
      <c r="D13" s="20"/>
    </row>
    <row r="14" spans="1:5" x14ac:dyDescent="0.3">
      <c r="A14" s="28" t="s">
        <v>1</v>
      </c>
      <c r="B14" s="54">
        <v>0.23</v>
      </c>
      <c r="C14" s="54">
        <v>0.25</v>
      </c>
      <c r="D14" s="20"/>
    </row>
    <row r="15" spans="1:5" x14ac:dyDescent="0.3">
      <c r="A15" s="28" t="s">
        <v>2</v>
      </c>
      <c r="B15" s="56">
        <v>0.2</v>
      </c>
      <c r="C15" s="56">
        <v>0.22</v>
      </c>
      <c r="D15" s="20"/>
    </row>
    <row r="16" spans="1:5" x14ac:dyDescent="0.3">
      <c r="A16" s="18"/>
      <c r="B16" s="21"/>
      <c r="C16" s="21"/>
      <c r="D16" s="20"/>
      <c r="E16" s="20"/>
    </row>
    <row r="17" spans="2:7" x14ac:dyDescent="0.3">
      <c r="B17" s="22"/>
      <c r="C17" s="22"/>
      <c r="D17" s="20"/>
      <c r="E17" s="20"/>
    </row>
    <row r="18" spans="2:7" x14ac:dyDescent="0.3">
      <c r="B18" s="22"/>
      <c r="C18" s="22"/>
      <c r="D18" s="20"/>
      <c r="E18" s="20"/>
    </row>
    <row r="19" spans="2:7" x14ac:dyDescent="0.3">
      <c r="B19" s="5"/>
      <c r="C19" s="5"/>
      <c r="D19" s="20"/>
      <c r="E19" s="20"/>
    </row>
    <row r="20" spans="2:7" x14ac:dyDescent="0.3">
      <c r="B20" s="5"/>
      <c r="C20" s="5"/>
      <c r="D20" s="20"/>
      <c r="E20" s="20"/>
    </row>
    <row r="21" spans="2:7" x14ac:dyDescent="0.3">
      <c r="B21" s="5"/>
      <c r="C21" s="5"/>
      <c r="D21" s="20"/>
      <c r="E21" s="23"/>
      <c r="F21" s="2"/>
      <c r="G21" s="2"/>
    </row>
    <row r="22" spans="2:7" x14ac:dyDescent="0.3">
      <c r="B22" s="5"/>
      <c r="C22" s="5"/>
      <c r="D22" s="18"/>
    </row>
    <row r="23" spans="2:7" x14ac:dyDescent="0.3">
      <c r="B23" s="5"/>
      <c r="C23" s="5"/>
      <c r="D23" s="22"/>
    </row>
  </sheetData>
  <sortState xmlns:xlrd2="http://schemas.microsoft.com/office/spreadsheetml/2017/richdata2" ref="A8:C12">
    <sortCondition descending="1" ref="B8:B12"/>
  </sortState>
  <mergeCells count="1">
    <mergeCell ref="B6:C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BE5FE-9F6F-4F0F-8A91-21EA2B4FFC0A}">
  <dimension ref="A1:E28"/>
  <sheetViews>
    <sheetView showGridLines="0" workbookViewId="0"/>
  </sheetViews>
  <sheetFormatPr baseColWidth="10" defaultRowHeight="14.4" x14ac:dyDescent="0.3"/>
  <cols>
    <col min="1" max="1" width="54.5546875" customWidth="1"/>
    <col min="19" max="19" width="24.33203125" customWidth="1"/>
  </cols>
  <sheetData>
    <row r="1" spans="1:5" x14ac:dyDescent="0.3">
      <c r="A1" s="6" t="s">
        <v>161</v>
      </c>
    </row>
    <row r="2" spans="1:5" x14ac:dyDescent="0.3">
      <c r="A2" s="4" t="s">
        <v>163</v>
      </c>
    </row>
    <row r="3" spans="1:5" ht="15" thickBot="1" x14ac:dyDescent="0.35"/>
    <row r="4" spans="1:5" ht="33" customHeight="1" x14ac:dyDescent="0.3">
      <c r="B4" s="171" t="s">
        <v>123</v>
      </c>
      <c r="C4" s="171"/>
      <c r="D4" s="172" t="s">
        <v>209</v>
      </c>
      <c r="E4" s="173"/>
    </row>
    <row r="5" spans="1:5" ht="15" customHeight="1" thickBot="1" x14ac:dyDescent="0.35">
      <c r="A5" s="94" t="s">
        <v>73</v>
      </c>
      <c r="B5" s="60">
        <v>2024</v>
      </c>
      <c r="C5" s="61">
        <v>2023</v>
      </c>
      <c r="D5" s="145" t="s">
        <v>201</v>
      </c>
      <c r="E5" s="146" t="s">
        <v>205</v>
      </c>
    </row>
    <row r="6" spans="1:5" ht="15" customHeight="1" x14ac:dyDescent="0.3">
      <c r="A6" s="45" t="s">
        <v>77</v>
      </c>
      <c r="B6" s="57">
        <v>0</v>
      </c>
      <c r="C6" s="57">
        <v>0</v>
      </c>
      <c r="D6" s="147">
        <f>B6-C6</f>
        <v>0</v>
      </c>
      <c r="E6" s="148"/>
    </row>
    <row r="7" spans="1:5" ht="15" customHeight="1" x14ac:dyDescent="0.3">
      <c r="A7" s="45" t="s">
        <v>76</v>
      </c>
      <c r="B7" s="57">
        <v>1</v>
      </c>
      <c r="C7" s="57">
        <v>5</v>
      </c>
      <c r="D7" s="147">
        <f t="shared" ref="D7:D28" si="0">B7-C7</f>
        <v>-4</v>
      </c>
      <c r="E7" s="148">
        <f t="shared" ref="E7:E28" si="1">B7/C7</f>
        <v>0.2</v>
      </c>
    </row>
    <row r="8" spans="1:5" ht="15" customHeight="1" x14ac:dyDescent="0.3">
      <c r="A8" s="45" t="s">
        <v>78</v>
      </c>
      <c r="B8" s="57">
        <v>2</v>
      </c>
      <c r="C8" s="57">
        <v>0</v>
      </c>
      <c r="D8" s="147">
        <f t="shared" si="0"/>
        <v>2</v>
      </c>
      <c r="E8" s="148">
        <v>2</v>
      </c>
    </row>
    <row r="9" spans="1:5" ht="15" customHeight="1" x14ac:dyDescent="0.3">
      <c r="A9" s="45" t="s">
        <v>75</v>
      </c>
      <c r="B9" s="57">
        <v>2</v>
      </c>
      <c r="C9" s="57">
        <v>11</v>
      </c>
      <c r="D9" s="147">
        <f t="shared" si="0"/>
        <v>-9</v>
      </c>
      <c r="E9" s="148">
        <f t="shared" si="1"/>
        <v>0.18181818181818182</v>
      </c>
    </row>
    <row r="10" spans="1:5" ht="15" customHeight="1" x14ac:dyDescent="0.3">
      <c r="A10" s="45" t="s">
        <v>79</v>
      </c>
      <c r="B10" s="57">
        <v>5</v>
      </c>
      <c r="C10" s="57">
        <v>6</v>
      </c>
      <c r="D10" s="147">
        <f t="shared" si="0"/>
        <v>-1</v>
      </c>
      <c r="E10" s="148">
        <f t="shared" si="1"/>
        <v>0.83333333333333337</v>
      </c>
    </row>
    <row r="11" spans="1:5" ht="15" customHeight="1" x14ac:dyDescent="0.3">
      <c r="A11" s="45" t="s">
        <v>44</v>
      </c>
      <c r="B11" s="57">
        <v>6</v>
      </c>
      <c r="C11" s="57">
        <v>3</v>
      </c>
      <c r="D11" s="147">
        <f t="shared" si="0"/>
        <v>3</v>
      </c>
      <c r="E11" s="148">
        <f t="shared" si="1"/>
        <v>2</v>
      </c>
    </row>
    <row r="12" spans="1:5" ht="15" customHeight="1" x14ac:dyDescent="0.3">
      <c r="A12" s="45" t="s">
        <v>74</v>
      </c>
      <c r="B12" s="57">
        <v>8</v>
      </c>
      <c r="C12" s="57">
        <v>10</v>
      </c>
      <c r="D12" s="147">
        <f t="shared" si="0"/>
        <v>-2</v>
      </c>
      <c r="E12" s="148">
        <f t="shared" si="1"/>
        <v>0.8</v>
      </c>
    </row>
    <row r="13" spans="1:5" ht="15" customHeight="1" x14ac:dyDescent="0.3">
      <c r="A13" s="45" t="s">
        <v>54</v>
      </c>
      <c r="B13" s="57">
        <v>13</v>
      </c>
      <c r="C13" s="57">
        <v>14</v>
      </c>
      <c r="D13" s="147">
        <f t="shared" si="0"/>
        <v>-1</v>
      </c>
      <c r="E13" s="148">
        <f t="shared" si="1"/>
        <v>0.9285714285714286</v>
      </c>
    </row>
    <row r="14" spans="1:5" ht="15" customHeight="1" x14ac:dyDescent="0.3">
      <c r="A14" s="45" t="s">
        <v>53</v>
      </c>
      <c r="B14" s="57">
        <v>16</v>
      </c>
      <c r="C14" s="57">
        <v>24</v>
      </c>
      <c r="D14" s="147">
        <f t="shared" si="0"/>
        <v>-8</v>
      </c>
      <c r="E14" s="148">
        <f t="shared" si="1"/>
        <v>0.66666666666666663</v>
      </c>
    </row>
    <row r="15" spans="1:5" ht="15" customHeight="1" x14ac:dyDescent="0.3">
      <c r="A15" s="45" t="s">
        <v>46</v>
      </c>
      <c r="B15" s="57">
        <v>29</v>
      </c>
      <c r="C15" s="57">
        <v>11</v>
      </c>
      <c r="D15" s="147">
        <f t="shared" si="0"/>
        <v>18</v>
      </c>
      <c r="E15" s="148">
        <f t="shared" si="1"/>
        <v>2.6363636363636362</v>
      </c>
    </row>
    <row r="16" spans="1:5" ht="15" customHeight="1" x14ac:dyDescent="0.3">
      <c r="A16" s="45" t="s">
        <v>47</v>
      </c>
      <c r="B16" s="57">
        <v>39</v>
      </c>
      <c r="C16" s="57">
        <v>28</v>
      </c>
      <c r="D16" s="147">
        <f t="shared" si="0"/>
        <v>11</v>
      </c>
      <c r="E16" s="148">
        <f t="shared" si="1"/>
        <v>1.3928571428571428</v>
      </c>
    </row>
    <row r="17" spans="1:5" ht="15" customHeight="1" x14ac:dyDescent="0.3">
      <c r="A17" s="45" t="s">
        <v>56</v>
      </c>
      <c r="B17" s="57">
        <v>40</v>
      </c>
      <c r="C17" s="57">
        <v>96</v>
      </c>
      <c r="D17" s="147">
        <f t="shared" si="0"/>
        <v>-56</v>
      </c>
      <c r="E17" s="148">
        <f t="shared" si="1"/>
        <v>0.41666666666666669</v>
      </c>
    </row>
    <row r="18" spans="1:5" ht="15" customHeight="1" x14ac:dyDescent="0.3">
      <c r="A18" s="45" t="s">
        <v>50</v>
      </c>
      <c r="B18" s="57">
        <v>55</v>
      </c>
      <c r="C18" s="57">
        <v>60</v>
      </c>
      <c r="D18" s="147">
        <f t="shared" si="0"/>
        <v>-5</v>
      </c>
      <c r="E18" s="148">
        <f t="shared" si="1"/>
        <v>0.91666666666666663</v>
      </c>
    </row>
    <row r="19" spans="1:5" ht="15" customHeight="1" x14ac:dyDescent="0.3">
      <c r="A19" s="45" t="s">
        <v>41</v>
      </c>
      <c r="B19" s="57">
        <v>76</v>
      </c>
      <c r="C19" s="57">
        <v>43</v>
      </c>
      <c r="D19" s="147">
        <f t="shared" si="0"/>
        <v>33</v>
      </c>
      <c r="E19" s="148">
        <f t="shared" si="1"/>
        <v>1.7674418604651163</v>
      </c>
    </row>
    <row r="20" spans="1:5" ht="15" customHeight="1" x14ac:dyDescent="0.3">
      <c r="A20" s="45" t="s">
        <v>45</v>
      </c>
      <c r="B20" s="57">
        <v>96</v>
      </c>
      <c r="C20" s="57">
        <v>125</v>
      </c>
      <c r="D20" s="147">
        <f t="shared" si="0"/>
        <v>-29</v>
      </c>
      <c r="E20" s="148">
        <f t="shared" si="1"/>
        <v>0.76800000000000002</v>
      </c>
    </row>
    <row r="21" spans="1:5" ht="15" customHeight="1" x14ac:dyDescent="0.3">
      <c r="A21" s="45" t="s">
        <v>52</v>
      </c>
      <c r="B21" s="57">
        <v>98</v>
      </c>
      <c r="C21" s="57">
        <v>105</v>
      </c>
      <c r="D21" s="147">
        <f t="shared" si="0"/>
        <v>-7</v>
      </c>
      <c r="E21" s="148">
        <f t="shared" si="1"/>
        <v>0.93333333333333335</v>
      </c>
    </row>
    <row r="22" spans="1:5" ht="15" customHeight="1" x14ac:dyDescent="0.3">
      <c r="A22" s="45" t="s">
        <v>42</v>
      </c>
      <c r="B22" s="57">
        <v>120</v>
      </c>
      <c r="C22" s="57">
        <v>215</v>
      </c>
      <c r="D22" s="147">
        <f t="shared" si="0"/>
        <v>-95</v>
      </c>
      <c r="E22" s="148">
        <f t="shared" si="1"/>
        <v>0.55813953488372092</v>
      </c>
    </row>
    <row r="23" spans="1:5" ht="15" customHeight="1" x14ac:dyDescent="0.3">
      <c r="A23" s="45" t="s">
        <v>40</v>
      </c>
      <c r="B23" s="57">
        <v>135</v>
      </c>
      <c r="C23" s="57">
        <v>210</v>
      </c>
      <c r="D23" s="147">
        <f t="shared" si="0"/>
        <v>-75</v>
      </c>
      <c r="E23" s="148">
        <f t="shared" si="1"/>
        <v>0.6428571428571429</v>
      </c>
    </row>
    <row r="24" spans="1:5" ht="15" customHeight="1" x14ac:dyDescent="0.3">
      <c r="A24" s="45" t="s">
        <v>55</v>
      </c>
      <c r="B24" s="57">
        <v>153</v>
      </c>
      <c r="C24" s="57">
        <v>343</v>
      </c>
      <c r="D24" s="147">
        <f t="shared" si="0"/>
        <v>-190</v>
      </c>
      <c r="E24" s="148">
        <f t="shared" si="1"/>
        <v>0.44606413994169097</v>
      </c>
    </row>
    <row r="25" spans="1:5" ht="15" customHeight="1" x14ac:dyDescent="0.3">
      <c r="A25" s="45" t="s">
        <v>43</v>
      </c>
      <c r="B25" s="57">
        <v>216</v>
      </c>
      <c r="C25" s="57">
        <v>245</v>
      </c>
      <c r="D25" s="147">
        <f t="shared" si="0"/>
        <v>-29</v>
      </c>
      <c r="E25" s="148">
        <f t="shared" si="1"/>
        <v>0.88163265306122451</v>
      </c>
    </row>
    <row r="26" spans="1:5" ht="15" customHeight="1" x14ac:dyDescent="0.3">
      <c r="A26" s="45" t="s">
        <v>49</v>
      </c>
      <c r="B26" s="57">
        <v>251</v>
      </c>
      <c r="C26" s="57">
        <v>416</v>
      </c>
      <c r="D26" s="147">
        <f t="shared" si="0"/>
        <v>-165</v>
      </c>
      <c r="E26" s="148">
        <f t="shared" si="1"/>
        <v>0.60336538461538458</v>
      </c>
    </row>
    <row r="27" spans="1:5" ht="15" customHeight="1" x14ac:dyDescent="0.3">
      <c r="A27" s="45" t="s">
        <v>51</v>
      </c>
      <c r="B27" s="57">
        <v>372</v>
      </c>
      <c r="C27" s="57">
        <v>338</v>
      </c>
      <c r="D27" s="147">
        <f t="shared" si="0"/>
        <v>34</v>
      </c>
      <c r="E27" s="148">
        <f t="shared" si="1"/>
        <v>1.1005917159763314</v>
      </c>
    </row>
    <row r="28" spans="1:5" ht="15" customHeight="1" x14ac:dyDescent="0.3">
      <c r="A28" s="45" t="s">
        <v>39</v>
      </c>
      <c r="B28" s="57">
        <v>1372</v>
      </c>
      <c r="C28" s="57">
        <v>1205</v>
      </c>
      <c r="D28" s="147">
        <f t="shared" si="0"/>
        <v>167</v>
      </c>
      <c r="E28" s="148">
        <f t="shared" si="1"/>
        <v>1.1385892116182572</v>
      </c>
    </row>
  </sheetData>
  <sortState xmlns:xlrd2="http://schemas.microsoft.com/office/spreadsheetml/2017/richdata2" ref="A6:C28">
    <sortCondition ref="B6:B28"/>
  </sortState>
  <mergeCells count="2">
    <mergeCell ref="B4:C4"/>
    <mergeCell ref="D4:E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FDD35-306F-4A4C-A495-61F1E66AFE80}">
  <dimension ref="A1:F29"/>
  <sheetViews>
    <sheetView showGridLines="0" zoomScaleNormal="100" workbookViewId="0"/>
  </sheetViews>
  <sheetFormatPr baseColWidth="10" defaultRowHeight="14.4" x14ac:dyDescent="0.3"/>
  <cols>
    <col min="1" max="1" width="42.5546875" customWidth="1"/>
    <col min="5" max="5" width="9.5546875" customWidth="1"/>
  </cols>
  <sheetData>
    <row r="1" spans="1:6" x14ac:dyDescent="0.3">
      <c r="A1" s="6" t="s">
        <v>194</v>
      </c>
    </row>
    <row r="2" spans="1:6" x14ac:dyDescent="0.3">
      <c r="A2" s="4" t="s">
        <v>164</v>
      </c>
    </row>
    <row r="3" spans="1:6" ht="15" thickBot="1" x14ac:dyDescent="0.35">
      <c r="A3" s="27"/>
      <c r="B3" s="27"/>
      <c r="C3" s="27"/>
      <c r="D3" s="27"/>
      <c r="E3" s="27"/>
      <c r="F3" s="27"/>
    </row>
    <row r="4" spans="1:6" ht="52.95" customHeight="1" thickBot="1" x14ac:dyDescent="0.35">
      <c r="A4" s="62" t="s">
        <v>73</v>
      </c>
      <c r="B4" s="63" t="s">
        <v>59</v>
      </c>
      <c r="C4" s="63" t="s">
        <v>125</v>
      </c>
      <c r="D4" s="63" t="s">
        <v>126</v>
      </c>
      <c r="E4" s="63" t="s">
        <v>62</v>
      </c>
      <c r="F4" s="63" t="s">
        <v>127</v>
      </c>
    </row>
    <row r="5" spans="1:6" ht="16.2" customHeight="1" thickBot="1" x14ac:dyDescent="0.35">
      <c r="A5" s="64" t="s">
        <v>56</v>
      </c>
      <c r="B5" s="10">
        <v>40</v>
      </c>
      <c r="C5" s="10">
        <v>20</v>
      </c>
      <c r="D5" s="10">
        <v>70</v>
      </c>
      <c r="E5" s="96">
        <v>6.2705753252860954E-3</v>
      </c>
      <c r="F5" s="24">
        <v>7.6999999999999999E-2</v>
      </c>
    </row>
    <row r="6" spans="1:6" ht="16.2" customHeight="1" thickBot="1" x14ac:dyDescent="0.35">
      <c r="A6" s="26" t="s">
        <v>74</v>
      </c>
      <c r="B6" s="12">
        <v>8</v>
      </c>
      <c r="C6" s="12">
        <v>7</v>
      </c>
      <c r="D6" s="12">
        <v>11</v>
      </c>
      <c r="E6" s="97">
        <v>7.7972709551656916E-3</v>
      </c>
      <c r="F6" s="25"/>
    </row>
    <row r="7" spans="1:6" ht="16.2" customHeight="1" thickBot="1" x14ac:dyDescent="0.35">
      <c r="A7" s="64" t="s">
        <v>128</v>
      </c>
      <c r="B7" s="10">
        <v>213</v>
      </c>
      <c r="C7" s="10">
        <v>170</v>
      </c>
      <c r="D7" s="10">
        <v>275</v>
      </c>
      <c r="E7" s="96">
        <v>2.2425773847125709E-2</v>
      </c>
      <c r="F7" s="24">
        <v>0.22500000000000001</v>
      </c>
    </row>
    <row r="8" spans="1:6" ht="16.2" customHeight="1" thickBot="1" x14ac:dyDescent="0.35">
      <c r="A8" s="65" t="s">
        <v>50</v>
      </c>
      <c r="B8" s="12">
        <v>55</v>
      </c>
      <c r="C8" s="12">
        <v>40</v>
      </c>
      <c r="D8" s="12">
        <v>79</v>
      </c>
      <c r="E8" s="98"/>
      <c r="F8" s="25">
        <v>0.23100000000000001</v>
      </c>
    </row>
    <row r="9" spans="1:6" ht="16.2" customHeight="1" thickBot="1" x14ac:dyDescent="0.35">
      <c r="A9" s="66" t="s">
        <v>76</v>
      </c>
      <c r="B9" s="10">
        <v>1</v>
      </c>
      <c r="C9" s="10">
        <v>0</v>
      </c>
      <c r="D9" s="10">
        <v>3</v>
      </c>
      <c r="E9" s="99"/>
      <c r="F9" s="24"/>
    </row>
    <row r="10" spans="1:6" ht="16.2" customHeight="1" thickBot="1" x14ac:dyDescent="0.35">
      <c r="A10" s="65" t="s">
        <v>129</v>
      </c>
      <c r="B10" s="12">
        <v>5</v>
      </c>
      <c r="C10" s="12">
        <v>3</v>
      </c>
      <c r="D10" s="12">
        <v>7</v>
      </c>
      <c r="E10" s="98"/>
      <c r="F10" s="25"/>
    </row>
    <row r="11" spans="1:6" ht="16.2" customHeight="1" thickBot="1" x14ac:dyDescent="0.35">
      <c r="A11" s="66" t="s">
        <v>77</v>
      </c>
      <c r="B11" s="10">
        <v>0</v>
      </c>
      <c r="C11" s="10">
        <v>0</v>
      </c>
      <c r="D11" s="10">
        <v>0</v>
      </c>
      <c r="E11" s="99"/>
      <c r="F11" s="24"/>
    </row>
    <row r="12" spans="1:6" ht="16.2" customHeight="1" thickBot="1" x14ac:dyDescent="0.35">
      <c r="A12" s="65" t="s">
        <v>130</v>
      </c>
      <c r="B12" s="12">
        <v>6</v>
      </c>
      <c r="C12" s="12">
        <v>6</v>
      </c>
      <c r="D12" s="12">
        <v>7</v>
      </c>
      <c r="E12" s="98"/>
      <c r="F12" s="25"/>
    </row>
    <row r="13" spans="1:6" ht="16.2" customHeight="1" thickBot="1" x14ac:dyDescent="0.35">
      <c r="A13" s="66" t="s">
        <v>46</v>
      </c>
      <c r="B13" s="10">
        <v>29</v>
      </c>
      <c r="C13" s="10">
        <v>27</v>
      </c>
      <c r="D13" s="10">
        <v>33</v>
      </c>
      <c r="E13" s="99"/>
      <c r="F13" s="24">
        <v>0.16700000000000001</v>
      </c>
    </row>
    <row r="14" spans="1:6" ht="16.2" customHeight="1" thickBot="1" x14ac:dyDescent="0.35">
      <c r="A14" s="65" t="s">
        <v>47</v>
      </c>
      <c r="B14" s="12">
        <v>39</v>
      </c>
      <c r="C14" s="12">
        <v>33</v>
      </c>
      <c r="D14" s="12">
        <v>52</v>
      </c>
      <c r="E14" s="98"/>
      <c r="F14" s="25">
        <v>0.16700000000000001</v>
      </c>
    </row>
    <row r="15" spans="1:6" ht="16.2" customHeight="1" thickBot="1" x14ac:dyDescent="0.35">
      <c r="A15" s="66" t="s">
        <v>41</v>
      </c>
      <c r="B15" s="10">
        <v>76</v>
      </c>
      <c r="C15" s="10">
        <v>59</v>
      </c>
      <c r="D15" s="10">
        <v>92</v>
      </c>
      <c r="E15" s="96"/>
      <c r="F15" s="24">
        <v>0.33300000000000002</v>
      </c>
    </row>
    <row r="16" spans="1:6" ht="16.2" customHeight="1" thickBot="1" x14ac:dyDescent="0.35">
      <c r="A16" s="65" t="s">
        <v>78</v>
      </c>
      <c r="B16" s="12">
        <v>2</v>
      </c>
      <c r="C16" s="12">
        <v>2</v>
      </c>
      <c r="D16" s="12">
        <v>2</v>
      </c>
      <c r="E16" s="97"/>
      <c r="F16" s="25"/>
    </row>
    <row r="17" spans="1:6" ht="16.2" customHeight="1" thickBot="1" x14ac:dyDescent="0.35">
      <c r="A17" s="64" t="s">
        <v>53</v>
      </c>
      <c r="B17" s="10">
        <v>16</v>
      </c>
      <c r="C17" s="10">
        <v>12</v>
      </c>
      <c r="D17" s="10">
        <v>21</v>
      </c>
      <c r="E17" s="96">
        <v>7.3971336107258433E-3</v>
      </c>
      <c r="F17" s="24">
        <v>0.154</v>
      </c>
    </row>
    <row r="18" spans="1:6" ht="16.2" customHeight="1" thickBot="1" x14ac:dyDescent="0.35">
      <c r="A18" s="26" t="s">
        <v>49</v>
      </c>
      <c r="B18" s="12">
        <v>251</v>
      </c>
      <c r="C18" s="12">
        <v>158</v>
      </c>
      <c r="D18" s="12">
        <v>343</v>
      </c>
      <c r="E18" s="97">
        <v>2.2816107626579402E-2</v>
      </c>
      <c r="F18" s="25">
        <v>0.16700000000000001</v>
      </c>
    </row>
    <row r="19" spans="1:6" ht="16.2" customHeight="1" thickBot="1" x14ac:dyDescent="0.35">
      <c r="A19" s="64" t="s">
        <v>51</v>
      </c>
      <c r="B19" s="10">
        <v>372</v>
      </c>
      <c r="C19" s="10">
        <v>242</v>
      </c>
      <c r="D19" s="10">
        <v>526</v>
      </c>
      <c r="E19" s="96">
        <v>2.8534171972079466E-2</v>
      </c>
      <c r="F19" s="24">
        <v>0.123</v>
      </c>
    </row>
    <row r="20" spans="1:6" ht="16.2" customHeight="1" thickBot="1" x14ac:dyDescent="0.35">
      <c r="A20" s="26" t="s">
        <v>42</v>
      </c>
      <c r="B20" s="12">
        <v>120</v>
      </c>
      <c r="C20" s="12">
        <v>66</v>
      </c>
      <c r="D20" s="12">
        <v>192</v>
      </c>
      <c r="E20" s="97">
        <v>1.583531274742676E-2</v>
      </c>
      <c r="F20" s="25">
        <v>8.5000000000000006E-2</v>
      </c>
    </row>
    <row r="21" spans="1:6" ht="16.2" customHeight="1" thickBot="1" x14ac:dyDescent="0.35">
      <c r="A21" s="64" t="s">
        <v>43</v>
      </c>
      <c r="B21" s="10">
        <v>216</v>
      </c>
      <c r="C21" s="10">
        <v>131</v>
      </c>
      <c r="D21" s="10">
        <v>311</v>
      </c>
      <c r="E21" s="96">
        <v>5.4366977095393912E-2</v>
      </c>
      <c r="F21" s="24">
        <v>0.245</v>
      </c>
    </row>
    <row r="22" spans="1:6" ht="16.2" customHeight="1" thickBot="1" x14ac:dyDescent="0.35">
      <c r="A22" s="26" t="s">
        <v>54</v>
      </c>
      <c r="B22" s="12">
        <v>13</v>
      </c>
      <c r="C22" s="12">
        <v>9</v>
      </c>
      <c r="D22" s="12">
        <v>20</v>
      </c>
      <c r="E22" s="97">
        <v>8.4911822338340961E-3</v>
      </c>
      <c r="F22" s="25">
        <v>0.125</v>
      </c>
    </row>
    <row r="23" spans="1:6" ht="16.2" customHeight="1" thickBot="1" x14ac:dyDescent="0.35">
      <c r="A23" s="64" t="s">
        <v>75</v>
      </c>
      <c r="B23" s="10">
        <v>2</v>
      </c>
      <c r="C23" s="10">
        <v>2</v>
      </c>
      <c r="D23" s="10">
        <v>4</v>
      </c>
      <c r="E23" s="96">
        <v>2.0202020202020202E-3</v>
      </c>
      <c r="F23" s="24"/>
    </row>
    <row r="24" spans="1:6" ht="16.2" customHeight="1" thickBot="1" x14ac:dyDescent="0.35">
      <c r="A24" s="26" t="s">
        <v>55</v>
      </c>
      <c r="B24" s="12">
        <v>153</v>
      </c>
      <c r="C24" s="12">
        <v>108</v>
      </c>
      <c r="D24" s="12">
        <v>237</v>
      </c>
      <c r="E24" s="97">
        <v>1.6846509579387801E-2</v>
      </c>
      <c r="F24" s="25">
        <v>0.17799999999999999</v>
      </c>
    </row>
    <row r="25" spans="1:6" ht="16.2" customHeight="1" thickBot="1" x14ac:dyDescent="0.35">
      <c r="A25" s="64" t="s">
        <v>52</v>
      </c>
      <c r="B25" s="10">
        <v>98</v>
      </c>
      <c r="C25" s="10">
        <v>76</v>
      </c>
      <c r="D25" s="10">
        <v>124</v>
      </c>
      <c r="E25" s="96">
        <v>1.0537634408602151E-2</v>
      </c>
      <c r="F25" s="24">
        <v>0.20799999999999999</v>
      </c>
    </row>
    <row r="26" spans="1:6" ht="16.2" customHeight="1" thickBot="1" x14ac:dyDescent="0.35">
      <c r="A26" s="26" t="s">
        <v>40</v>
      </c>
      <c r="B26" s="12">
        <v>135</v>
      </c>
      <c r="C26" s="12">
        <v>80</v>
      </c>
      <c r="D26" s="12">
        <v>197</v>
      </c>
      <c r="E26" s="97">
        <v>1.3068731848983543E-2</v>
      </c>
      <c r="F26" s="25">
        <v>0.24399999999999999</v>
      </c>
    </row>
    <row r="27" spans="1:6" ht="16.2" customHeight="1" thickBot="1" x14ac:dyDescent="0.35">
      <c r="A27" s="64" t="s">
        <v>39</v>
      </c>
      <c r="B27" s="10">
        <v>1372</v>
      </c>
      <c r="C27" s="10">
        <v>1028</v>
      </c>
      <c r="D27" s="10">
        <v>1667</v>
      </c>
      <c r="E27" s="96">
        <v>4.8430936496170002E-2</v>
      </c>
      <c r="F27" s="24">
        <v>0.41899999999999998</v>
      </c>
    </row>
    <row r="28" spans="1:6" ht="16.2" customHeight="1" thickBot="1" x14ac:dyDescent="0.35">
      <c r="A28" s="26" t="s">
        <v>45</v>
      </c>
      <c r="B28" s="12">
        <v>96</v>
      </c>
      <c r="C28" s="12">
        <v>65</v>
      </c>
      <c r="D28" s="12">
        <v>146</v>
      </c>
      <c r="E28" s="97">
        <v>2.3517883390494855E-2</v>
      </c>
      <c r="F28" s="25">
        <v>0.20399999999999999</v>
      </c>
    </row>
    <row r="29" spans="1:6" ht="16.2" customHeight="1" thickBot="1" x14ac:dyDescent="0.35">
      <c r="A29" s="64" t="s">
        <v>57</v>
      </c>
      <c r="B29" s="100">
        <v>3105</v>
      </c>
      <c r="C29" s="100">
        <v>2174</v>
      </c>
      <c r="D29" s="100">
        <v>4144</v>
      </c>
      <c r="E29" s="101">
        <v>2.5000000000000001E-2</v>
      </c>
      <c r="F29" s="102">
        <v>0.22800000000000001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19</vt:i4>
      </vt:variant>
    </vt:vector>
  </HeadingPairs>
  <TitlesOfParts>
    <vt:vector size="19" baseType="lpstr">
      <vt:lpstr>NAVs Bedriftsundersøkelse 2024</vt:lpstr>
      <vt:lpstr>Figur 1</vt:lpstr>
      <vt:lpstr>Tabell 1</vt:lpstr>
      <vt:lpstr>Figur 2 Tabell 2</vt:lpstr>
      <vt:lpstr>Figur 3</vt:lpstr>
      <vt:lpstr>Tabell 3</vt:lpstr>
      <vt:lpstr>Figur 4</vt:lpstr>
      <vt:lpstr>Figur 5</vt:lpstr>
      <vt:lpstr>Tabell 4</vt:lpstr>
      <vt:lpstr>Figur 6</vt:lpstr>
      <vt:lpstr>Figur 7</vt:lpstr>
      <vt:lpstr>Tabell 5</vt:lpstr>
      <vt:lpstr>Figur 8</vt:lpstr>
      <vt:lpstr>Tabell 6</vt:lpstr>
      <vt:lpstr>Tabell 7</vt:lpstr>
      <vt:lpstr>Tabell 8</vt:lpstr>
      <vt:lpstr>Figur 9</vt:lpstr>
      <vt:lpstr>Figur 10</vt:lpstr>
      <vt:lpstr>Tabell 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Myrbakk, Hilde</dc:creator>
  <cp:lastModifiedBy>Myrbakk, Hilde</cp:lastModifiedBy>
  <dcterms:created xsi:type="dcterms:W3CDTF">2022-05-13T08:33:44Z</dcterms:created>
  <dcterms:modified xsi:type="dcterms:W3CDTF">2024-05-15T12:40:36Z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96317e-03ca-4ddd-bc6f-adf29e7f1a41_Enabled">
    <vt:lpwstr>true</vt:lpwstr>
  </property>
  <property fmtid="{D5CDD505-2E9C-101B-9397-08002B2CF9AE}" pid="3" name="MSIP_Label_9396317e-03ca-4ddd-bc6f-adf29e7f1a41_SetDate">
    <vt:lpwstr>2022-05-14T07:26:12Z</vt:lpwstr>
  </property>
  <property fmtid="{D5CDD505-2E9C-101B-9397-08002B2CF9AE}" pid="4" name="MSIP_Label_9396317e-03ca-4ddd-bc6f-adf29e7f1a41_Method">
    <vt:lpwstr>Privileged</vt:lpwstr>
  </property>
  <property fmtid="{D5CDD505-2E9C-101B-9397-08002B2CF9AE}" pid="5" name="MSIP_Label_9396317e-03ca-4ddd-bc6f-adf29e7f1a41_Name">
    <vt:lpwstr>9396317e-03ca-4ddd-bc6f-adf29e7f1a41</vt:lpwstr>
  </property>
  <property fmtid="{D5CDD505-2E9C-101B-9397-08002B2CF9AE}" pid="6" name="MSIP_Label_9396317e-03ca-4ddd-bc6f-adf29e7f1a41_SiteId">
    <vt:lpwstr>62366534-1ec3-4962-8869-9b5535279d0b</vt:lpwstr>
  </property>
  <property fmtid="{D5CDD505-2E9C-101B-9397-08002B2CF9AE}" pid="7" name="MSIP_Label_9396317e-03ca-4ddd-bc6f-adf29e7f1a41_ActionId">
    <vt:lpwstr>6546ad4f-2ca4-4431-8da6-f2f6b829482a</vt:lpwstr>
  </property>
  <property fmtid="{D5CDD505-2E9C-101B-9397-08002B2CF9AE}" pid="8" name="MSIP_Label_9396317e-03ca-4ddd-bc6f-adf29e7f1a41_ContentBits">
    <vt:lpwstr>0</vt:lpwstr>
  </property>
</Properties>
</file>