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vno-my.sharepoint.com/personal/hilde_myrbakk_nav_no/Documents/Bedriftsundersøkelsen/2022/Bedriftsundersøkelsen til publisering/"/>
    </mc:Choice>
  </mc:AlternateContent>
  <xr:revisionPtr revIDLastSave="197" documentId="8_{2B3E6D1D-C6E4-49BC-B8DD-18D89CBBF314}" xr6:coauthVersionLast="47" xr6:coauthVersionMax="47" xr10:uidLastSave="{2C7BBD26-E6B8-450D-869B-E2474C848FB4}"/>
  <bookViews>
    <workbookView xWindow="-120" yWindow="-120" windowWidth="38640" windowHeight="21240" xr2:uid="{0B3A6583-7912-4EFE-8E81-D9E00486FE8D}"/>
  </bookViews>
  <sheets>
    <sheet name="Figur 1" sheetId="1" r:id="rId1"/>
    <sheet name="Figur 2" sheetId="2" r:id="rId2"/>
    <sheet name="Figur 3" sheetId="3" r:id="rId3"/>
    <sheet name="Tabell 1" sheetId="4" r:id="rId4"/>
    <sheet name="Figur 4" sheetId="5" r:id="rId5"/>
    <sheet name="Tabell 2" sheetId="6" r:id="rId6"/>
    <sheet name="Figur 5" sheetId="7" r:id="rId7"/>
    <sheet name="Figur 6" sheetId="8" r:id="rId8"/>
    <sheet name="Tabell 3" sheetId="9" r:id="rId9"/>
    <sheet name="Tabell 4" sheetId="10" r:id="rId10"/>
    <sheet name="Figur 7" sheetId="11" r:id="rId11"/>
    <sheet name="Tabell 5" sheetId="12" r:id="rId12"/>
    <sheet name="Tabell 6" sheetId="13" r:id="rId13"/>
    <sheet name="Tabell 7" sheetId="14" r:id="rId14"/>
  </sheets>
  <definedNames>
    <definedName name="_ftn1" localSheetId="1">'Figur 2'!#REF!</definedName>
    <definedName name="_ftnref1" localSheetId="1">'Figur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5" l="1"/>
  <c r="D11" i="5"/>
  <c r="D10" i="5"/>
  <c r="D9" i="5"/>
  <c r="D8" i="5"/>
  <c r="D26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13" i="2"/>
  <c r="D12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<sst xmlns="http://schemas.openxmlformats.org/spreadsheetml/2006/main" count="335" uniqueCount="194">
  <si>
    <t>Antall</t>
  </si>
  <si>
    <t>Sysselsatte personer etter arbeidssted</t>
  </si>
  <si>
    <t>Nordland</t>
  </si>
  <si>
    <t>Landet</t>
  </si>
  <si>
    <t>01-03 Jordbruk, skogbruk og fiske</t>
  </si>
  <si>
    <t>00 Uoppgitt</t>
  </si>
  <si>
    <t>05-09 Bergverksdrift og utvinning</t>
  </si>
  <si>
    <t>10-33 Industri</t>
  </si>
  <si>
    <t>64-66 Finansiering og forsikring</t>
  </si>
  <si>
    <t>35-39 Elektrisitet, vann og renovasjon</t>
  </si>
  <si>
    <t>58-63 Informasjon og kommunikasjon</t>
  </si>
  <si>
    <t>41-43 Bygge- og anleggsvirksomhet</t>
  </si>
  <si>
    <t>45-47 Varehandel, reparasjon av motorvogner</t>
  </si>
  <si>
    <t>55-56 Overnattings- og serveringsvirksomhet</t>
  </si>
  <si>
    <t>49-53 Transport og lagring</t>
  </si>
  <si>
    <t>90-99 Personlig tjenesteyting</t>
  </si>
  <si>
    <t>77-82 Forretningsmessig tjenesteyting</t>
  </si>
  <si>
    <t>68-75 Teknisk tjenesteyting, eiendomsdrift</t>
  </si>
  <si>
    <t>84 Off.adm., forsvar, sosialforsikring</t>
  </si>
  <si>
    <t>85 Undervisning</t>
  </si>
  <si>
    <t>86-88 Helse- og sosialtjenester</t>
  </si>
  <si>
    <t>Sysselsatte personer etter arbeidssted:</t>
  </si>
  <si>
    <t>Kilde:</t>
  </si>
  <si>
    <t>Copyright</t>
  </si>
  <si>
    <t>Måleenhet:</t>
  </si>
  <si>
    <t>personer</t>
  </si>
  <si>
    <t>Målemetode:</t>
  </si>
  <si>
    <t>Situasjon (tidspunkt)</t>
  </si>
  <si>
    <t>Referansetid:</t>
  </si>
  <si>
    <t>4. kvartal</t>
  </si>
  <si>
    <t>Database:</t>
  </si>
  <si>
    <t>Ekstern PRODUKSJON</t>
  </si>
  <si>
    <t>Intern referansekode:</t>
  </si>
  <si>
    <t>SysselsatteArb</t>
  </si>
  <si>
    <t>Statistisk sentralbyrå, tabell 07984: Sysselsatte per 4. kvartal, etter statistikkvariabel, næring (SN2007), år, region og alder</t>
  </si>
  <si>
    <t>(Kilde: NAVs bedriftsundersøkelse 2022)</t>
  </si>
  <si>
    <r>
      <t>Figur 2.</t>
    </r>
    <r>
      <rPr>
        <sz val="9"/>
        <color theme="1"/>
        <rFont val="Arial"/>
        <family val="2"/>
      </rPr>
      <t xml:space="preserve"> Virksomheter som har mislyktes i å rekruttere arbeidskraft eller har måttet ansette noen med annen eller lavere formell kompetanse enn man søkte etter, etter region/fylke/landet. Prosent.</t>
    </r>
  </si>
  <si>
    <t>Fikk ikke ansatt noen</t>
  </si>
  <si>
    <t>Ansatt noen med lavere eller annen formell kompetanse</t>
  </si>
  <si>
    <t>Ofoten</t>
  </si>
  <si>
    <t>Salten</t>
  </si>
  <si>
    <t>Lofoten</t>
  </si>
  <si>
    <t>Helgeland</t>
  </si>
  <si>
    <t>Vesterålen</t>
  </si>
  <si>
    <r>
      <t>Figur 3.</t>
    </r>
    <r>
      <rPr>
        <sz val="9"/>
        <color theme="1"/>
        <rFont val="Arial"/>
        <family val="2"/>
      </rPr>
      <t xml:space="preserve"> </t>
    </r>
  </si>
  <si>
    <t>Virksomheter i Nordland som har mislyktes i å rekruttere arbeidskraft eller har måttet ansette noen med annen eller lavere formell kompetanse enn man søkte etter, etter næringer i Nordland. Prosent.</t>
  </si>
  <si>
    <t>Sum</t>
  </si>
  <si>
    <t>Helse- og sosialtjeneste</t>
  </si>
  <si>
    <t>Undervisning</t>
  </si>
  <si>
    <t>Prod. av maskiner og utstyr</t>
  </si>
  <si>
    <t>Transport og lagring</t>
  </si>
  <si>
    <t>Overnattings- og serveringsvirksomhet</t>
  </si>
  <si>
    <t>Petroleum og kjemiske prod.</t>
  </si>
  <si>
    <t>Personlig tjenesteyting</t>
  </si>
  <si>
    <t>Prod. av annen industri</t>
  </si>
  <si>
    <t>Prod. av metallvarer</t>
  </si>
  <si>
    <t>Industri, samlet</t>
  </si>
  <si>
    <t>Bygge- og anleggsvirksomhet</t>
  </si>
  <si>
    <t>Nærings- og nytelsemidler</t>
  </si>
  <si>
    <t>Varehandel, motorvognreparasjoner</t>
  </si>
  <si>
    <t>Offentlig forvaltning</t>
  </si>
  <si>
    <t>Elektrisitet, vann og renovasjon</t>
  </si>
  <si>
    <t>Informasjon og kommunikasjon</t>
  </si>
  <si>
    <t>Eiendomsdrift, forretningsmessig og faglig tjenesteyting</t>
  </si>
  <si>
    <t>Jordbruk, skogbruk og fiske</t>
  </si>
  <si>
    <t>I alt</t>
  </si>
  <si>
    <r>
      <t>Tabell 1.</t>
    </r>
    <r>
      <rPr>
        <sz val="9"/>
        <color theme="1"/>
        <rFont val="Arial"/>
        <family val="2"/>
      </rPr>
      <t xml:space="preserve"> Estimert mangel på arbeidskraft etter fylke. 2022. (Kilde: NAVs bedriftsundersøkelse 2022)</t>
    </r>
  </si>
  <si>
    <t>Fylke</t>
  </si>
  <si>
    <t>Mangel på arbeidskraft i antall personer</t>
  </si>
  <si>
    <t>95 % Konfidens-intervall, nedre grense</t>
  </si>
  <si>
    <t>95 % Konfidens-intervall, øvre grense</t>
  </si>
  <si>
    <t>NAVs stramhets-indikator</t>
  </si>
  <si>
    <t>Prosentvis andel virksomheter med alvorlige rekrutterings-problemer</t>
  </si>
  <si>
    <t>Øst-Viken</t>
  </si>
  <si>
    <t>Vest-Viken</t>
  </si>
  <si>
    <t>Sum Viken*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</si>
  <si>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</si>
  <si>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</si>
  <si>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</si>
  <si>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</si>
  <si>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</si>
  <si>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</si>
  <si>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</si>
  <si>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</si>
  <si>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Troms og Finnmark</t>
  </si>
  <si>
    <t>Totalt**</t>
  </si>
  <si>
    <r>
      <t>*Viken: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I NAVs regioninndeling er Viken delt i Øst- og Vest-Viken. Stramhetsindikator er beregnet for Viken samlet. </t>
    </r>
  </si>
  <si>
    <t>**Totalt: Stramhetsindikator totalt er beregnet med sysselsettingstall for alle fylker unntatt Svalbard.</t>
  </si>
  <si>
    <r>
      <t>Figur 4.</t>
    </r>
    <r>
      <rPr>
        <sz val="9"/>
        <color theme="1"/>
        <rFont val="Arial"/>
        <family val="2"/>
      </rPr>
      <t xml:space="preserve"> </t>
    </r>
  </si>
  <si>
    <t>Virksomheter med rekrutteringsproblemer som skyldes for få/ingen kvalifiserte søkere eller om det er andre årsaker, etter region/fylke/landet. Prosent. (Kilde: NAVs bedriftsundersøkelse 2022)</t>
  </si>
  <si>
    <t>Ingen/for få kvalifiserte søkere</t>
  </si>
  <si>
    <t>Annet</t>
  </si>
  <si>
    <r>
      <t>Tabell 2.</t>
    </r>
    <r>
      <rPr>
        <sz val="9"/>
        <color theme="1"/>
        <rFont val="Arial"/>
        <family val="2"/>
      </rPr>
      <t xml:space="preserve"> Estimert mangel på arbeidskraft etter næringer i Nordland. 2022. (Kilde: NAVs bedriftsundersøkelse 2022)</t>
    </r>
  </si>
  <si>
    <t>Næring</t>
  </si>
  <si>
    <t>Bergverksdrift og utvinning</t>
  </si>
  <si>
    <t>Industrien totalt</t>
  </si>
  <si>
    <t>Finansierings- og forsikringsvirksomhet</t>
  </si>
  <si>
    <r>
      <t>Figur 5.</t>
    </r>
    <r>
      <rPr>
        <sz val="9"/>
        <color theme="1"/>
        <rFont val="Arial"/>
        <family val="2"/>
      </rPr>
      <t xml:space="preserve"> Estimert mangel på arbeidskraft fordelt på næringer. Næringer med mangel 40 eller mer. Nordland. 2022. (Kilde: NAVs bedriftsundersøkelse 2022)</t>
    </r>
  </si>
  <si>
    <t>Tekstil- og lærvarer</t>
  </si>
  <si>
    <t>Treforedling og grafisk prod.</t>
  </si>
  <si>
    <t>Prod. av elektriske og optiske produkter</t>
  </si>
  <si>
    <t>Trevarer</t>
  </si>
  <si>
    <t>Mangel</t>
  </si>
  <si>
    <r>
      <t>Figur 6.</t>
    </r>
    <r>
      <rPr>
        <sz val="9"/>
        <color theme="1"/>
        <rFont val="Arial"/>
        <family val="2"/>
      </rPr>
      <t xml:space="preserve"> Estimert mangel på arbeidskraft fordelt på yrker. Yrker med mangel 50 eller mer. Nordland. 2022. (Kilde: NAVs bedriftsundersøkelse 2022)</t>
    </r>
  </si>
  <si>
    <t>Barnehage- og skolefritidsassistenter mv.</t>
  </si>
  <si>
    <t>Andre pleiemedarbeidere</t>
  </si>
  <si>
    <t>Butikkmedarbeidere</t>
  </si>
  <si>
    <t>Overflatebehandlere og lakkerere</t>
  </si>
  <si>
    <t>Kontormedarbeidere</t>
  </si>
  <si>
    <t>Elektrikere</t>
  </si>
  <si>
    <t>Spesialsykepleiere</t>
  </si>
  <si>
    <t>Renholdere i bedrifter</t>
  </si>
  <si>
    <t>Hjelpearbeidere i nyttevekstproduksjon</t>
  </si>
  <si>
    <t>Betongarbeidere</t>
  </si>
  <si>
    <t>Andre montører</t>
  </si>
  <si>
    <t>Vernepleiere</t>
  </si>
  <si>
    <t>Andre hjelpearbeidere</t>
  </si>
  <si>
    <t>Anleggsmaskin- og industrimekanikere</t>
  </si>
  <si>
    <t>Rørleggere og VVS-montører</t>
  </si>
  <si>
    <t>Lastebil- og trailersjåfører</t>
  </si>
  <si>
    <t>Sveisere</t>
  </si>
  <si>
    <t>Vektere</t>
  </si>
  <si>
    <t>Servitører</t>
  </si>
  <si>
    <t>Andre helseyrker</t>
  </si>
  <si>
    <t>Grunnskolelærere</t>
  </si>
  <si>
    <t>Legespesialister</t>
  </si>
  <si>
    <t>Andre personlige tjenesteytere</t>
  </si>
  <si>
    <t>Kokker</t>
  </si>
  <si>
    <t>Tømrere og snekkere</t>
  </si>
  <si>
    <t>Helsefagarbeidere</t>
  </si>
  <si>
    <t>Sykepleiere</t>
  </si>
  <si>
    <r>
      <t xml:space="preserve">Tabell 3. </t>
    </r>
    <r>
      <rPr>
        <sz val="9"/>
        <color theme="1"/>
        <rFont val="Arial"/>
        <family val="2"/>
      </rPr>
      <t>NAVs sysselsettingsbarometer Nordland. Prosentandel virksomheter i Nordland som venter redusert, uendret eller økt sysselsetting. Svar fra virksomhetene i NAVs Bedriftsundersøkelsene årene 2012-2022 (Kilde: NAVs bedriftsundersøkelser 2012-2022)</t>
    </r>
  </si>
  <si>
    <t>År</t>
  </si>
  <si>
    <t>Nedgang</t>
  </si>
  <si>
    <t>Uendret</t>
  </si>
  <si>
    <t>Økning</t>
  </si>
  <si>
    <t>Nettoandel</t>
  </si>
  <si>
    <r>
      <t>Tabell 4.</t>
    </r>
    <r>
      <rPr>
        <sz val="9"/>
        <color theme="1"/>
        <rFont val="Arial"/>
        <family val="2"/>
      </rPr>
      <t xml:space="preserve"> NAVs sysselsettingsbarometer regioner i Nordland. Prosentandel virksomheter i Nordlands regioner som venter redusert, uendret eller økt sysselsetting. Svar fra virksomhetene i NAVs Bedriftsundersøkelse 2022</t>
    </r>
  </si>
  <si>
    <t>Region</t>
  </si>
  <si>
    <t xml:space="preserve">Vesterålen </t>
  </si>
  <si>
    <r>
      <t>Figur 7.</t>
    </r>
    <r>
      <rPr>
        <sz val="9"/>
        <color theme="1"/>
        <rFont val="Arial"/>
        <family val="2"/>
      </rPr>
      <t xml:space="preserve"> Nettoandel virksomheter i Nordlands regioner som sysselsettingsvekst. Svar fra virksomhetene i NAVs Bedriftsundersøkelse 2021 og 2022</t>
    </r>
  </si>
  <si>
    <r>
      <t>Tabell 5.</t>
    </r>
    <r>
      <rPr>
        <sz val="9"/>
        <color theme="1"/>
        <rFont val="Arial"/>
        <family val="2"/>
      </rPr>
      <t xml:space="preserve"> NAVs sysselsettingsbarometer Nordland. Prosentandel virksomheter som venter redusert, uendret eller økt sysselsetting. Næringer, Nordland. Svar fra virksomhetene i NAVs Bedriftsundersøkelse 2022</t>
    </r>
  </si>
  <si>
    <r>
      <t>Tabell 6.</t>
    </r>
    <r>
      <rPr>
        <sz val="9"/>
        <color theme="1"/>
        <rFont val="Arial"/>
        <family val="2"/>
      </rPr>
      <t xml:space="preserve"> NAVs sysselsettingsbarometer Nordland. Nettoandel virksomheter som forventer sysselsettingsvekst. Næringer, Nordland. Svar fra virksomhetene i NAVs Bedriftsundersøkelse 2020, 2021 og 2022</t>
    </r>
  </si>
  <si>
    <t>Nettoandel 2020</t>
  </si>
  <si>
    <t>Nettoandel 2021</t>
  </si>
  <si>
    <t>Nettoandel 2022</t>
  </si>
  <si>
    <r>
      <t>Tabell 7.</t>
    </r>
    <r>
      <rPr>
        <sz val="9"/>
        <color theme="1"/>
        <rFont val="Arial"/>
        <family val="2"/>
      </rPr>
      <t xml:space="preserve"> Estimert mangel på arbeidskraft fordelt på yrker 2022. Avrundet til nærmeste minimum 25. Nordland.</t>
    </r>
  </si>
  <si>
    <t>Yrke</t>
  </si>
  <si>
    <t>Frisører</t>
  </si>
  <si>
    <t>Gartnere</t>
  </si>
  <si>
    <t>Anleggsmaskinførere</t>
  </si>
  <si>
    <t>Telefon- og nettselgere</t>
  </si>
  <si>
    <t>Gatekjøkken- og kafémedarbeidere mv.</t>
  </si>
  <si>
    <t>Bil-, drosje- og varebilførere</t>
  </si>
  <si>
    <t>Andre lærere</t>
  </si>
  <si>
    <t>Malere og byggtapetserere</t>
  </si>
  <si>
    <t>Allmennpraktiserende leger</t>
  </si>
  <si>
    <t>Postbud og postsorterere</t>
  </si>
  <si>
    <t>Bilmekanikere</t>
  </si>
  <si>
    <t>Andre hjelpearbeidere i industri</t>
  </si>
  <si>
    <t>Sivilingeniører (elektronikk)</t>
  </si>
  <si>
    <t>Universitets‑ og høyskolelektorer/-lærere</t>
  </si>
  <si>
    <t>Nettverks- og systemteknikere, IKT</t>
  </si>
  <si>
    <t>Bioingeniører</t>
  </si>
  <si>
    <t>Melke‑ og husdyrprodusenter</t>
  </si>
  <si>
    <t>Kjøkkenassistenter</t>
  </si>
  <si>
    <t>Spesiallærere / spesialpedagoger</t>
  </si>
  <si>
    <t>Automatikere</t>
  </si>
  <si>
    <t>Serviceelektronikere</t>
  </si>
  <si>
    <t>Andre administrative ledere</t>
  </si>
  <si>
    <t>Jordmødre</t>
  </si>
  <si>
    <t>Andre ingeniører</t>
  </si>
  <si>
    <t>Regnskapsmedarbeidere</t>
  </si>
  <si>
    <t>Gulv- og flisleggere</t>
  </si>
  <si>
    <t>Montører av mekaniske produkter</t>
  </si>
  <si>
    <t>Andre bygningsarbeidere</t>
  </si>
  <si>
    <t>Programvareutviklere</t>
  </si>
  <si>
    <t>Platearbeidere</t>
  </si>
  <si>
    <t>Sivilingeniører (industri og produksjon</t>
  </si>
  <si>
    <t>Psykologer</t>
  </si>
  <si>
    <t>Sivilingeniører (bygg og anlegg)</t>
  </si>
  <si>
    <t>Isolatører mv.</t>
  </si>
  <si>
    <t>Bartendere</t>
  </si>
  <si>
    <t>Andre salgsmedarbeidere</t>
  </si>
  <si>
    <t>Murere</t>
  </si>
  <si>
    <t>Andre sikkerhetsarbeidere</t>
  </si>
  <si>
    <t>Spesialister i pedagogikk</t>
  </si>
  <si>
    <t>Bussjåfører og trikkeførere</t>
  </si>
  <si>
    <t>Driftsteknikere, IKT</t>
  </si>
  <si>
    <t>Yrkesfaglærere</t>
  </si>
  <si>
    <t>Andre dyreoppdrettere og røktere</t>
  </si>
  <si>
    <t>Førskolelærere</t>
  </si>
  <si>
    <t>Andre stasjonære maskinoperatører</t>
  </si>
  <si>
    <r>
      <t xml:space="preserve">Figur 1. </t>
    </r>
    <r>
      <rPr>
        <sz val="10"/>
        <color theme="1"/>
        <rFont val="Arial"/>
        <family val="2"/>
      </rPr>
      <t>Sysselsetting 4. kvartal 2021 etter arbeidssted, andel sysselsatte fordelt på næring, Nordland og landet. (Kilde: SSB)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</si>
</sst>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%"/>
    <numFmt numFmtId="165" formatCode="0.0"/>
    <numFmt numFmtId="166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8EAADB"/>
      </top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 style="medium">
        <color rgb="FFB4C6E7"/>
      </left>
      <right/>
      <top style="medium">
        <color rgb="FFB4C6E7"/>
      </top>
      <bottom style="thick">
        <color rgb="FF8EAADB"/>
      </bottom>
      <diagonal/>
    </border>
    <border>
      <left/>
      <right/>
      <top style="medium">
        <color rgb="FFB4C6E7"/>
      </top>
      <bottom style="thick">
        <color rgb="FF8EAADB"/>
      </bottom>
      <diagonal/>
    </border>
    <border>
      <left/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 style="medium">
        <color rgb="FFB4C6E7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rgb="FFB4C6E7"/>
      </right>
      <top/>
      <bottom style="medium">
        <color rgb="FF8EAADB"/>
      </bottom>
      <diagonal/>
    </border>
    <border>
      <left style="medium">
        <color rgb="FFB4C6E7"/>
      </left>
      <right style="medium">
        <color rgb="FF8EAADB"/>
      </right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  <border>
      <left/>
      <right style="medium">
        <color rgb="FF8EAADB"/>
      </right>
      <top/>
      <bottom style="medium">
        <color rgb="FFB4C6E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1">
    <xf numFmtId="0" fontId="0" fillId="0" borderId="0" xfId="0"/>
    <xf numFmtId="0" fontId="2" fillId="0" borderId="0" xfId="0" applyFont="1"/>
    <xf numFmtId="164" fontId="0" fillId="0" borderId="0" xfId="2" applyNumberFormat="1" applyFont="1" applyFill="1" applyAlignment="1" applyProtection="1"/>
    <xf numFmtId="1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9" fontId="0" fillId="0" borderId="0" xfId="0" applyNumberFormat="1"/>
    <xf numFmtId="9" fontId="0" fillId="0" borderId="0" xfId="2" applyFont="1"/>
    <xf numFmtId="0" fontId="9" fillId="0" borderId="0" xfId="0" applyFont="1"/>
    <xf numFmtId="0" fontId="5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3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top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12" fillId="3" borderId="4" xfId="0" applyFont="1" applyFill="1" applyBorder="1" applyAlignment="1">
      <alignment vertical="center"/>
    </xf>
    <xf numFmtId="10" fontId="11" fillId="3" borderId="4" xfId="0" applyNumberFormat="1" applyFont="1" applyFill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9" fontId="3" fillId="2" borderId="2" xfId="0" applyNumberFormat="1" applyFont="1" applyFill="1" applyBorder="1"/>
    <xf numFmtId="9" fontId="3" fillId="0" borderId="2" xfId="0" applyNumberFormat="1" applyFont="1" applyBorder="1"/>
    <xf numFmtId="9" fontId="4" fillId="2" borderId="2" xfId="0" applyNumberFormat="1" applyFont="1" applyFill="1" applyBorder="1"/>
    <xf numFmtId="0" fontId="3" fillId="0" borderId="2" xfId="0" applyFont="1" applyBorder="1"/>
    <xf numFmtId="1" fontId="3" fillId="0" borderId="2" xfId="0" applyNumberFormat="1" applyFont="1" applyBorder="1"/>
    <xf numFmtId="0" fontId="15" fillId="0" borderId="2" xfId="0" applyFont="1" applyBorder="1"/>
    <xf numFmtId="0" fontId="3" fillId="0" borderId="0" xfId="0" applyFont="1"/>
    <xf numFmtId="1" fontId="3" fillId="0" borderId="0" xfId="0" applyNumberFormat="1" applyFont="1"/>
    <xf numFmtId="0" fontId="16" fillId="0" borderId="0" xfId="0" applyFont="1"/>
    <xf numFmtId="0" fontId="9" fillId="0" borderId="0" xfId="3"/>
    <xf numFmtId="1" fontId="9" fillId="0" borderId="0" xfId="3" applyNumberFormat="1" applyAlignment="1">
      <alignment wrapText="1"/>
    </xf>
    <xf numFmtId="1" fontId="9" fillId="0" borderId="0" xfId="3" applyNumberFormat="1"/>
    <xf numFmtId="1" fontId="16" fillId="0" borderId="0" xfId="2" applyNumberFormat="1" applyFont="1"/>
    <xf numFmtId="43" fontId="0" fillId="0" borderId="0" xfId="1" applyFont="1" applyFill="1"/>
    <xf numFmtId="165" fontId="9" fillId="0" borderId="0" xfId="3" applyNumberFormat="1"/>
    <xf numFmtId="9" fontId="1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9" fontId="7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/>
    <xf numFmtId="0" fontId="18" fillId="0" borderId="2" xfId="0" applyFont="1" applyBorder="1"/>
    <xf numFmtId="0" fontId="19" fillId="0" borderId="2" xfId="0" applyFont="1" applyBorder="1"/>
    <xf numFmtId="0" fontId="17" fillId="0" borderId="2" xfId="0" applyFont="1" applyBorder="1" applyAlignment="1">
      <alignment wrapText="1"/>
    </xf>
    <xf numFmtId="166" fontId="17" fillId="2" borderId="2" xfId="1" applyNumberFormat="1" applyFont="1" applyFill="1" applyBorder="1"/>
    <xf numFmtId="0" fontId="20" fillId="0" borderId="0" xfId="0" applyFont="1"/>
    <xf numFmtId="3" fontId="9" fillId="0" borderId="0" xfId="0" applyNumberFormat="1" applyFont="1"/>
    <xf numFmtId="0" fontId="0" fillId="2" borderId="0" xfId="0" applyFill="1"/>
    <xf numFmtId="0" fontId="5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1" fillId="0" borderId="0" xfId="0" applyFont="1"/>
    <xf numFmtId="165" fontId="9" fillId="0" borderId="2" xfId="0" applyNumberFormat="1" applyFont="1" applyBorder="1"/>
    <xf numFmtId="0" fontId="9" fillId="0" borderId="2" xfId="0" applyFont="1" applyBorder="1"/>
    <xf numFmtId="9" fontId="9" fillId="0" borderId="2" xfId="2" applyFont="1" applyBorder="1"/>
    <xf numFmtId="0" fontId="5" fillId="4" borderId="5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9" fontId="14" fillId="3" borderId="9" xfId="0" applyNumberFormat="1" applyFont="1" applyFill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9" fontId="6" fillId="0" borderId="9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9" fontId="13" fillId="3" borderId="9" xfId="0" applyNumberFormat="1" applyFont="1" applyFill="1" applyBorder="1" applyAlignment="1">
      <alignment horizontal="center" vertical="center" wrapText="1"/>
    </xf>
    <xf numFmtId="9" fontId="13" fillId="3" borderId="10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vertical="center"/>
    </xf>
    <xf numFmtId="0" fontId="13" fillId="5" borderId="15" xfId="0" applyFont="1" applyFill="1" applyBorder="1" applyAlignment="1">
      <alignment vertical="center"/>
    </xf>
  </cellXfs>
  <cellStyles count="4">
    <cellStyle name="Komma" xfId="1" builtinId="3"/>
    <cellStyle name="Normal" xfId="0" builtinId="0"/>
    <cellStyle name="Normal 2" xfId="3" xr:uid="{C8885E34-61AE-4AF7-9758-22C420B0024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1'!$C$7</c:f>
              <c:strCache>
                <c:ptCount val="1"/>
                <c:pt idx="0">
                  <c:v>Landet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1'!$A$8:$A$24</c:f>
              <c:strCache>
                <c:ptCount val="17"/>
                <c:pt idx="0">
                  <c:v>00 Uoppgitt</c:v>
                </c:pt>
                <c:pt idx="1">
                  <c:v>05-09 Bergverksdrift og utvinning</c:v>
                </c:pt>
                <c:pt idx="2">
                  <c:v>64-66 Finansiering og forsikring</c:v>
                </c:pt>
                <c:pt idx="3">
                  <c:v>58-63 Informasjon og kommunikasjon</c:v>
                </c:pt>
                <c:pt idx="4">
                  <c:v>35-39 Elektrisitet, vann og renovasjon</c:v>
                </c:pt>
                <c:pt idx="5">
                  <c:v>55-56 Overnattings- og serveringsvirksomhet</c:v>
                </c:pt>
                <c:pt idx="6">
                  <c:v>90-99 Personlig tjenesteyting</c:v>
                </c:pt>
                <c:pt idx="7">
                  <c:v>77-82 Forretningsmessig tjenesteyting</c:v>
                </c:pt>
                <c:pt idx="8">
                  <c:v>68-75 Teknisk tjenesteyting, eiendomsdrift</c:v>
                </c:pt>
                <c:pt idx="9">
                  <c:v>01-03 Jordbruk, skogbruk og fiske</c:v>
                </c:pt>
                <c:pt idx="10">
                  <c:v>49-53 Transport og lagring</c:v>
                </c:pt>
                <c:pt idx="11">
                  <c:v>10-33 Industri</c:v>
                </c:pt>
                <c:pt idx="12">
                  <c:v>84 Off.adm., forsvar, sosialforsikring</c:v>
                </c:pt>
                <c:pt idx="13">
                  <c:v>85 Undervisning</c:v>
                </c:pt>
                <c:pt idx="14">
                  <c:v>41-43 Bygge- og anleggsvirksomhet</c:v>
                </c:pt>
                <c:pt idx="15">
                  <c:v>45-47 Varehandel, reparasjon av motorvogner</c:v>
                </c:pt>
                <c:pt idx="16">
                  <c:v>86-88 Helse- og sosialtjenester</c:v>
                </c:pt>
              </c:strCache>
            </c:strRef>
          </c:cat>
          <c:val>
            <c:numRef>
              <c:f>'Figur 1'!$C$8:$C$24</c:f>
              <c:numCache>
                <c:formatCode>0.0\ %</c:formatCode>
                <c:ptCount val="17"/>
                <c:pt idx="0">
                  <c:v>6.8960149157819475E-3</c:v>
                </c:pt>
                <c:pt idx="1">
                  <c:v>2.1575750993329531E-2</c:v>
                </c:pt>
                <c:pt idx="2">
                  <c:v>1.7486582131834516E-2</c:v>
                </c:pt>
                <c:pt idx="3">
                  <c:v>3.9203164173160644E-2</c:v>
                </c:pt>
                <c:pt idx="4">
                  <c:v>1.2162154823644411E-2</c:v>
                </c:pt>
                <c:pt idx="5">
                  <c:v>3.4487315249757892E-2</c:v>
                </c:pt>
                <c:pt idx="6">
                  <c:v>4.1005367147266193E-2</c:v>
                </c:pt>
                <c:pt idx="7">
                  <c:v>4.8854254346665217E-2</c:v>
                </c:pt>
                <c:pt idx="8">
                  <c:v>6.5547620987084457E-2</c:v>
                </c:pt>
                <c:pt idx="9">
                  <c:v>2.3033660068605355E-2</c:v>
                </c:pt>
                <c:pt idx="10">
                  <c:v>4.6938734873786053E-2</c:v>
                </c:pt>
                <c:pt idx="11">
                  <c:v>7.5933277218134254E-2</c:v>
                </c:pt>
                <c:pt idx="12">
                  <c:v>6.3235312751726447E-2</c:v>
                </c:pt>
                <c:pt idx="13">
                  <c:v>8.3005602469068754E-2</c:v>
                </c:pt>
                <c:pt idx="14">
                  <c:v>8.6012291038764746E-2</c:v>
                </c:pt>
                <c:pt idx="15">
                  <c:v>0.12717767701177515</c:v>
                </c:pt>
                <c:pt idx="16">
                  <c:v>0.20744521979961444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E-4836-B283-9983CFF15002}"/>
            </c:ext>
          </c:extLst>
        </c:ser>
        <c:ser>
          <c:idx val="1"/>
          <c:order val="1"/>
          <c:tx>
            <c:strRef>
              <c:f>'Figur 1'!$B$7</c:f>
              <c:strCache>
                <c:ptCount val="1"/>
                <c:pt idx="0">
                  <c:v>Nordland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1'!$A$8:$A$24</c:f>
              <c:strCache>
                <c:ptCount val="17"/>
                <c:pt idx="0">
                  <c:v>00 Uoppgitt</c:v>
                </c:pt>
                <c:pt idx="1">
                  <c:v>05-09 Bergverksdrift og utvinning</c:v>
                </c:pt>
                <c:pt idx="2">
                  <c:v>64-66 Finansiering og forsikring</c:v>
                </c:pt>
                <c:pt idx="3">
                  <c:v>58-63 Informasjon og kommunikasjon</c:v>
                </c:pt>
                <c:pt idx="4">
                  <c:v>35-39 Elektrisitet, vann og renovasjon</c:v>
                </c:pt>
                <c:pt idx="5">
                  <c:v>55-56 Overnattings- og serveringsvirksomhet</c:v>
                </c:pt>
                <c:pt idx="6">
                  <c:v>90-99 Personlig tjenesteyting</c:v>
                </c:pt>
                <c:pt idx="7">
                  <c:v>77-82 Forretningsmessig tjenesteyting</c:v>
                </c:pt>
                <c:pt idx="8">
                  <c:v>68-75 Teknisk tjenesteyting, eiendomsdrift</c:v>
                </c:pt>
                <c:pt idx="9">
                  <c:v>01-03 Jordbruk, skogbruk og fiske</c:v>
                </c:pt>
                <c:pt idx="10">
                  <c:v>49-53 Transport og lagring</c:v>
                </c:pt>
                <c:pt idx="11">
                  <c:v>10-33 Industri</c:v>
                </c:pt>
                <c:pt idx="12">
                  <c:v>84 Off.adm., forsvar, sosialforsikring</c:v>
                </c:pt>
                <c:pt idx="13">
                  <c:v>85 Undervisning</c:v>
                </c:pt>
                <c:pt idx="14">
                  <c:v>41-43 Bygge- og anleggsvirksomhet</c:v>
                </c:pt>
                <c:pt idx="15">
                  <c:v>45-47 Varehandel, reparasjon av motorvogner</c:v>
                </c:pt>
                <c:pt idx="16">
                  <c:v>86-88 Helse- og sosialtjenester</c:v>
                </c:pt>
              </c:strCache>
            </c:strRef>
          </c:cat>
          <c:val>
            <c:numRef>
              <c:f>'Figur 1'!$B$8:$B$24</c:f>
              <c:numCache>
                <c:formatCode>0.0\ %</c:formatCode>
                <c:ptCount val="17"/>
                <c:pt idx="0">
                  <c:v>5.991982439338594E-3</c:v>
                </c:pt>
                <c:pt idx="1">
                  <c:v>7.0937613885804851E-3</c:v>
                </c:pt>
                <c:pt idx="2">
                  <c:v>8.2548668966277092E-3</c:v>
                </c:pt>
                <c:pt idx="3">
                  <c:v>1.2806061479265368E-2</c:v>
                </c:pt>
                <c:pt idx="4">
                  <c:v>1.7442008288767786E-2</c:v>
                </c:pt>
                <c:pt idx="5">
                  <c:v>3.2578756006814077E-2</c:v>
                </c:pt>
                <c:pt idx="6">
                  <c:v>3.3544931393072352E-2</c:v>
                </c:pt>
                <c:pt idx="7">
                  <c:v>3.4299226212168722E-2</c:v>
                </c:pt>
                <c:pt idx="8">
                  <c:v>4.1215007924333212E-2</c:v>
                </c:pt>
                <c:pt idx="9">
                  <c:v>5.1741234500936512E-2</c:v>
                </c:pt>
                <c:pt idx="10">
                  <c:v>6.3276012577230464E-2</c:v>
                </c:pt>
                <c:pt idx="11">
                  <c:v>7.87517692027358E-2</c:v>
                </c:pt>
                <c:pt idx="12">
                  <c:v>7.9226381673178456E-2</c:v>
                </c:pt>
                <c:pt idx="13">
                  <c:v>8.7871108813384072E-2</c:v>
                </c:pt>
                <c:pt idx="14">
                  <c:v>9.3498656677204195E-2</c:v>
                </c:pt>
                <c:pt idx="15">
                  <c:v>0.11233907670924054</c:v>
                </c:pt>
                <c:pt idx="16">
                  <c:v>0.24006915781712165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E-4836-B283-9983CFF150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435297344"/>
        <c:axId val="435298328"/>
      </c:barChart>
      <c:catAx>
        <c:axId val="43529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435298328"/>
        <c:crosses val="autoZero"/>
        <c:auto val="1"/>
        <c:lblAlgn val="ctr"/>
        <c:lblOffset val="100"/>
        <c:noMultiLvlLbl val="0"/>
      </c:catAx>
      <c:valAx>
        <c:axId val="435298328"/>
        <c:scaling>
          <c:orientation val="minMax"/>
        </c:scaling>
        <c:delete val="0"/>
        <c:axPos val="b"/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43529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2'!$B$5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5872-4BD8-8524-735DA2F8854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72-4BD8-8524-735DA2F8854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872-4BD8-8524-735DA2F885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2'!$A$6:$A$13</c:f>
              <c:strCache>
                <c:ptCount val="8"/>
                <c:pt idx="0">
                  <c:v>Ofoten</c:v>
                </c:pt>
                <c:pt idx="1">
                  <c:v>Salten</c:v>
                </c:pt>
                <c:pt idx="2">
                  <c:v>Lofoten</c:v>
                </c:pt>
                <c:pt idx="3">
                  <c:v>Helgeland</c:v>
                </c:pt>
                <c:pt idx="4">
                  <c:v>Vesterålen</c:v>
                </c:pt>
                <c:pt idx="6">
                  <c:v>Nordland</c:v>
                </c:pt>
                <c:pt idx="7">
                  <c:v>Landet</c:v>
                </c:pt>
              </c:strCache>
            </c:strRef>
          </c:cat>
          <c:val>
            <c:numRef>
              <c:f>'Figur 2'!$B$6:$B$13</c:f>
              <c:numCache>
                <c:formatCode>0%</c:formatCode>
                <c:ptCount val="8"/>
                <c:pt idx="0">
                  <c:v>0.22800000000000001</c:v>
                </c:pt>
                <c:pt idx="1">
                  <c:v>0.255</c:v>
                </c:pt>
                <c:pt idx="2">
                  <c:v>9.9000000000000005E-2</c:v>
                </c:pt>
                <c:pt idx="3">
                  <c:v>0.156</c:v>
                </c:pt>
                <c:pt idx="4">
                  <c:v>0.151</c:v>
                </c:pt>
                <c:pt idx="6">
                  <c:v>0.2</c:v>
                </c:pt>
                <c:pt idx="7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72-4BD8-8524-735DA2F88547}"/>
            </c:ext>
          </c:extLst>
        </c:ser>
        <c:ser>
          <c:idx val="1"/>
          <c:order val="1"/>
          <c:tx>
            <c:strRef>
              <c:f>'Figur 2'!$C$5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5872-4BD8-8524-735DA2F8854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872-4BD8-8524-735DA2F8854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872-4BD8-8524-735DA2F885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2'!$A$6:$A$13</c:f>
              <c:strCache>
                <c:ptCount val="8"/>
                <c:pt idx="0">
                  <c:v>Ofoten</c:v>
                </c:pt>
                <c:pt idx="1">
                  <c:v>Salten</c:v>
                </c:pt>
                <c:pt idx="2">
                  <c:v>Lofoten</c:v>
                </c:pt>
                <c:pt idx="3">
                  <c:v>Helgeland</c:v>
                </c:pt>
                <c:pt idx="4">
                  <c:v>Vesterålen</c:v>
                </c:pt>
                <c:pt idx="6">
                  <c:v>Nordland</c:v>
                </c:pt>
                <c:pt idx="7">
                  <c:v>Landet</c:v>
                </c:pt>
              </c:strCache>
            </c:strRef>
          </c:cat>
          <c:val>
            <c:numRef>
              <c:f>'Figur 2'!$C$6:$C$13</c:f>
              <c:numCache>
                <c:formatCode>0%</c:formatCode>
                <c:ptCount val="8"/>
                <c:pt idx="0">
                  <c:v>0.16800000000000001</c:v>
                </c:pt>
                <c:pt idx="1">
                  <c:v>9.4E-2</c:v>
                </c:pt>
                <c:pt idx="2">
                  <c:v>0.20799999999999999</c:v>
                </c:pt>
                <c:pt idx="3">
                  <c:v>9.8000000000000004E-2</c:v>
                </c:pt>
                <c:pt idx="4">
                  <c:v>8.8999999999999996E-2</c:v>
                </c:pt>
                <c:pt idx="6">
                  <c:v>0.11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872-4BD8-8524-735DA2F8854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  <c:max val="0.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80641024"/>
        <c:crosses val="autoZero"/>
        <c:crossBetween val="between"/>
        <c:majorUnit val="5.000000000000001E-2"/>
      </c:valAx>
    </c:plotArea>
    <c:legend>
      <c:legendPos val="t"/>
      <c:overlay val="0"/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3'!$B$6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5AA-4FCB-9E48-A60EDBA453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AA-4FCB-9E48-A60EDBA453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3'!$A$7:$A$26</c:f>
              <c:strCache>
                <c:ptCount val="20"/>
                <c:pt idx="0">
                  <c:v>Helse- og sosialtjeneste</c:v>
                </c:pt>
                <c:pt idx="1">
                  <c:v>Undervisning</c:v>
                </c:pt>
                <c:pt idx="2">
                  <c:v>Prod. av maskiner og utstyr</c:v>
                </c:pt>
                <c:pt idx="3">
                  <c:v>Transport og lagring</c:v>
                </c:pt>
                <c:pt idx="4">
                  <c:v>Overnattings- og serveringsvirksomhet</c:v>
                </c:pt>
                <c:pt idx="5">
                  <c:v>Petroleum og kjemiske prod.</c:v>
                </c:pt>
                <c:pt idx="6">
                  <c:v>Personlig tjenesteyting</c:v>
                </c:pt>
                <c:pt idx="7">
                  <c:v>Prod. av annen industri</c:v>
                </c:pt>
                <c:pt idx="8">
                  <c:v>Prod. av metallvarer</c:v>
                </c:pt>
                <c:pt idx="9">
                  <c:v>Industri, samlet</c:v>
                </c:pt>
                <c:pt idx="10">
                  <c:v>Bygge- og anleggsvirksomhet</c:v>
                </c:pt>
                <c:pt idx="11">
                  <c:v>Nærings- og nytelsemidler</c:v>
                </c:pt>
                <c:pt idx="12">
                  <c:v>Varehandel, motorvognreparasjoner</c:v>
                </c:pt>
                <c:pt idx="13">
                  <c:v>Offentlig forvaltning</c:v>
                </c:pt>
                <c:pt idx="14">
                  <c:v>Elektrisitet, vann og renovasjon</c:v>
                </c:pt>
                <c:pt idx="15">
                  <c:v>Informasjon og kommunikasjon</c:v>
                </c:pt>
                <c:pt idx="16">
                  <c:v>Eiendomsdrift, forretningsmessig og faglig tjenesteyting</c:v>
                </c:pt>
                <c:pt idx="17">
                  <c:v>Jordbruk, skogbruk og fiske</c:v>
                </c:pt>
                <c:pt idx="19">
                  <c:v>I alt</c:v>
                </c:pt>
              </c:strCache>
            </c:strRef>
          </c:cat>
          <c:val>
            <c:numRef>
              <c:f>'Figur 3'!$B$7:$B$26</c:f>
              <c:numCache>
                <c:formatCode>0%</c:formatCode>
                <c:ptCount val="20"/>
                <c:pt idx="0">
                  <c:v>0.32600000000000001</c:v>
                </c:pt>
                <c:pt idx="1">
                  <c:v>0.161</c:v>
                </c:pt>
                <c:pt idx="2">
                  <c:v>0.33300000000000002</c:v>
                </c:pt>
                <c:pt idx="3">
                  <c:v>0.29599999999999999</c:v>
                </c:pt>
                <c:pt idx="4">
                  <c:v>0.188</c:v>
                </c:pt>
                <c:pt idx="5">
                  <c:v>0.33300000000000002</c:v>
                </c:pt>
                <c:pt idx="6">
                  <c:v>0.20399999999999999</c:v>
                </c:pt>
                <c:pt idx="7">
                  <c:v>0.14299999999999999</c:v>
                </c:pt>
                <c:pt idx="8">
                  <c:v>0.28599999999999998</c:v>
                </c:pt>
                <c:pt idx="9">
                  <c:v>0.18</c:v>
                </c:pt>
                <c:pt idx="10">
                  <c:v>0.21</c:v>
                </c:pt>
                <c:pt idx="11">
                  <c:v>0.11799999999999999</c:v>
                </c:pt>
                <c:pt idx="12">
                  <c:v>0.14499999999999999</c:v>
                </c:pt>
                <c:pt idx="13">
                  <c:v>0.128</c:v>
                </c:pt>
                <c:pt idx="14">
                  <c:v>6.7000000000000004E-2</c:v>
                </c:pt>
                <c:pt idx="15">
                  <c:v>8.3000000000000004E-2</c:v>
                </c:pt>
                <c:pt idx="16">
                  <c:v>7.4999999999999997E-2</c:v>
                </c:pt>
                <c:pt idx="17">
                  <c:v>7.4999999999999997E-2</c:v>
                </c:pt>
                <c:pt idx="19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A-4FCB-9E48-A60EDBA453DF}"/>
            </c:ext>
          </c:extLst>
        </c:ser>
        <c:ser>
          <c:idx val="1"/>
          <c:order val="1"/>
          <c:tx>
            <c:strRef>
              <c:f>'Figur 3'!$C$6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AA-4FCB-9E48-A60EDBA453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AA-4FCB-9E48-A60EDBA453DF}"/>
              </c:ext>
            </c:extLst>
          </c:dPt>
          <c:dLbls>
            <c:dLbl>
              <c:idx val="17"/>
              <c:layout>
                <c:manualLayout>
                  <c:x val="5.6765763897331737E-3"/>
                  <c:y val="-1.035769578957558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EB-47AD-829C-91B395292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3'!$A$7:$A$26</c:f>
              <c:strCache>
                <c:ptCount val="20"/>
                <c:pt idx="0">
                  <c:v>Helse- og sosialtjeneste</c:v>
                </c:pt>
                <c:pt idx="1">
                  <c:v>Undervisning</c:v>
                </c:pt>
                <c:pt idx="2">
                  <c:v>Prod. av maskiner og utstyr</c:v>
                </c:pt>
                <c:pt idx="3">
                  <c:v>Transport og lagring</c:v>
                </c:pt>
                <c:pt idx="4">
                  <c:v>Overnattings- og serveringsvirksomhet</c:v>
                </c:pt>
                <c:pt idx="5">
                  <c:v>Petroleum og kjemiske prod.</c:v>
                </c:pt>
                <c:pt idx="6">
                  <c:v>Personlig tjenesteyting</c:v>
                </c:pt>
                <c:pt idx="7">
                  <c:v>Prod. av annen industri</c:v>
                </c:pt>
                <c:pt idx="8">
                  <c:v>Prod. av metallvarer</c:v>
                </c:pt>
                <c:pt idx="9">
                  <c:v>Industri, samlet</c:v>
                </c:pt>
                <c:pt idx="10">
                  <c:v>Bygge- og anleggsvirksomhet</c:v>
                </c:pt>
                <c:pt idx="11">
                  <c:v>Nærings- og nytelsemidler</c:v>
                </c:pt>
                <c:pt idx="12">
                  <c:v>Varehandel, motorvognreparasjoner</c:v>
                </c:pt>
                <c:pt idx="13">
                  <c:v>Offentlig forvaltning</c:v>
                </c:pt>
                <c:pt idx="14">
                  <c:v>Elektrisitet, vann og renovasjon</c:v>
                </c:pt>
                <c:pt idx="15">
                  <c:v>Informasjon og kommunikasjon</c:v>
                </c:pt>
                <c:pt idx="16">
                  <c:v>Eiendomsdrift, forretningsmessig og faglig tjenesteyting</c:v>
                </c:pt>
                <c:pt idx="17">
                  <c:v>Jordbruk, skogbruk og fiske</c:v>
                </c:pt>
                <c:pt idx="19">
                  <c:v>I alt</c:v>
                </c:pt>
              </c:strCache>
            </c:strRef>
          </c:cat>
          <c:val>
            <c:numRef>
              <c:f>'Figur 3'!$C$7:$C$26</c:f>
              <c:numCache>
                <c:formatCode>0%</c:formatCode>
                <c:ptCount val="20"/>
                <c:pt idx="0">
                  <c:v>0.17</c:v>
                </c:pt>
                <c:pt idx="1">
                  <c:v>0.28599999999999998</c:v>
                </c:pt>
                <c:pt idx="2">
                  <c:v>8.3000000000000004E-2</c:v>
                </c:pt>
                <c:pt idx="3">
                  <c:v>5.6000000000000001E-2</c:v>
                </c:pt>
                <c:pt idx="4">
                  <c:v>0.14599999999999999</c:v>
                </c:pt>
                <c:pt idx="6">
                  <c:v>9.2999999999999999E-2</c:v>
                </c:pt>
                <c:pt idx="7">
                  <c:v>0.14299999999999999</c:v>
                </c:pt>
                <c:pt idx="9">
                  <c:v>0.08</c:v>
                </c:pt>
                <c:pt idx="10">
                  <c:v>4.8000000000000001E-2</c:v>
                </c:pt>
                <c:pt idx="11">
                  <c:v>0.11799999999999999</c:v>
                </c:pt>
                <c:pt idx="12">
                  <c:v>9.0999999999999998E-2</c:v>
                </c:pt>
                <c:pt idx="13">
                  <c:v>8.5000000000000006E-2</c:v>
                </c:pt>
                <c:pt idx="14">
                  <c:v>0.13300000000000001</c:v>
                </c:pt>
                <c:pt idx="15">
                  <c:v>8.3000000000000004E-2</c:v>
                </c:pt>
                <c:pt idx="16">
                  <c:v>3.2000000000000001E-2</c:v>
                </c:pt>
                <c:pt idx="17">
                  <c:v>2.5000000000000001E-2</c:v>
                </c:pt>
                <c:pt idx="19">
                  <c:v>0.106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A-4FCB-9E48-A60EDBA453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0.55000000000000004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82704640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20694886885720337"/>
          <c:y val="1.5903307888040712E-2"/>
          <c:w val="0.79305109574313393"/>
          <c:h val="2.9056157252374103E-2"/>
        </c:manualLayout>
      </c:layout>
      <c:overlay val="0"/>
      <c:txPr>
        <a:bodyPr/>
        <a:lstStyle/>
        <a:p>
          <a:pPr>
            <a:defRPr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4'!$B$7</c:f>
              <c:strCache>
                <c:ptCount val="1"/>
                <c:pt idx="0">
                  <c:v>Ingen/for få kvalifiserte søkere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BFE3-4398-96F7-1E552E2A3D4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E3-4398-96F7-1E552E2A3D4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FE3-4398-96F7-1E552E2A3D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4'!$A$8:$A$15</c:f>
              <c:strCache>
                <c:ptCount val="8"/>
                <c:pt idx="0">
                  <c:v>Ofoten</c:v>
                </c:pt>
                <c:pt idx="1">
                  <c:v>Salten</c:v>
                </c:pt>
                <c:pt idx="2">
                  <c:v>Lofoten</c:v>
                </c:pt>
                <c:pt idx="3">
                  <c:v>Helgeland</c:v>
                </c:pt>
                <c:pt idx="4">
                  <c:v>Vesterålen</c:v>
                </c:pt>
                <c:pt idx="6">
                  <c:v>Nordland</c:v>
                </c:pt>
                <c:pt idx="7">
                  <c:v>Landet</c:v>
                </c:pt>
              </c:strCache>
            </c:strRef>
          </c:cat>
          <c:val>
            <c:numRef>
              <c:f>'Figur 4'!$B$8:$B$15</c:f>
              <c:numCache>
                <c:formatCode>0</c:formatCode>
                <c:ptCount val="8"/>
                <c:pt idx="0">
                  <c:v>31.7</c:v>
                </c:pt>
                <c:pt idx="1">
                  <c:v>30.78</c:v>
                </c:pt>
                <c:pt idx="2">
                  <c:v>22.8</c:v>
                </c:pt>
                <c:pt idx="3">
                  <c:v>22.4</c:v>
                </c:pt>
                <c:pt idx="4">
                  <c:v>22.1</c:v>
                </c:pt>
                <c:pt idx="6">
                  <c:v>26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E3-4398-96F7-1E552E2A3D43}"/>
            </c:ext>
          </c:extLst>
        </c:ser>
        <c:ser>
          <c:idx val="1"/>
          <c:order val="1"/>
          <c:tx>
            <c:strRef>
              <c:f>'Figur 4'!$C$7</c:f>
              <c:strCache>
                <c:ptCount val="1"/>
                <c:pt idx="0">
                  <c:v>Annet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8-BFE3-4398-96F7-1E552E2A3D4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FE3-4398-96F7-1E552E2A3D4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FE3-4398-96F7-1E552E2A3D4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4'!$A$8:$A$15</c:f>
              <c:strCache>
                <c:ptCount val="8"/>
                <c:pt idx="0">
                  <c:v>Ofoten</c:v>
                </c:pt>
                <c:pt idx="1">
                  <c:v>Salten</c:v>
                </c:pt>
                <c:pt idx="2">
                  <c:v>Lofoten</c:v>
                </c:pt>
                <c:pt idx="3">
                  <c:v>Helgeland</c:v>
                </c:pt>
                <c:pt idx="4">
                  <c:v>Vesterålen</c:v>
                </c:pt>
                <c:pt idx="6">
                  <c:v>Nordland</c:v>
                </c:pt>
                <c:pt idx="7">
                  <c:v>Landet</c:v>
                </c:pt>
              </c:strCache>
            </c:strRef>
          </c:cat>
          <c:val>
            <c:numRef>
              <c:f>'Figur 4'!$C$8:$C$15</c:f>
              <c:numCache>
                <c:formatCode>0</c:formatCode>
                <c:ptCount val="8"/>
                <c:pt idx="0">
                  <c:v>7.9</c:v>
                </c:pt>
                <c:pt idx="1">
                  <c:v>4.2</c:v>
                </c:pt>
                <c:pt idx="2">
                  <c:v>7.9</c:v>
                </c:pt>
                <c:pt idx="3">
                  <c:v>3.1</c:v>
                </c:pt>
                <c:pt idx="4">
                  <c:v>1.4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E3-4398-96F7-1E552E2A3D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80716544"/>
        <c:crosses val="autoZero"/>
        <c:crossBetween val="between"/>
        <c:majorUnit val="5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Mangel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5'!$A$4:$A$16</c:f>
              <c:strCache>
                <c:ptCount val="13"/>
                <c:pt idx="0">
                  <c:v>Prod. av metallvarer</c:v>
                </c:pt>
                <c:pt idx="1">
                  <c:v>Prod. av maskiner og utstyr</c:v>
                </c:pt>
                <c:pt idx="2">
                  <c:v>Offentlig forvaltning</c:v>
                </c:pt>
                <c:pt idx="3">
                  <c:v>Personlig tjenesteyting</c:v>
                </c:pt>
                <c:pt idx="4">
                  <c:v>Nærings- og nytelsemidler</c:v>
                </c:pt>
                <c:pt idx="5">
                  <c:v>Jordbruk, skogbruk og fiske</c:v>
                </c:pt>
                <c:pt idx="6">
                  <c:v>Undervisning</c:v>
                </c:pt>
                <c:pt idx="7">
                  <c:v>Varehandel, motorvognreparasjoner</c:v>
                </c:pt>
                <c:pt idx="8">
                  <c:v>Transport og lagring</c:v>
                </c:pt>
                <c:pt idx="9">
                  <c:v>Overnattings- og serveringsvirksomhet</c:v>
                </c:pt>
                <c:pt idx="10">
                  <c:v>Eiendomsdrift, forretningsmessig og faglig tjenesteyting</c:v>
                </c:pt>
                <c:pt idx="11">
                  <c:v>Bygge- og anleggsvirksomhet</c:v>
                </c:pt>
                <c:pt idx="12">
                  <c:v>Helse- og sosialtjeneste</c:v>
                </c:pt>
              </c:strCache>
            </c:strRef>
          </c:cat>
          <c:val>
            <c:numRef>
              <c:f>'Figur 5'!$B$4:$B$16</c:f>
              <c:numCache>
                <c:formatCode>_ * #\ ##0_ ;_ * \-#\ ##0_ ;_ * "-"??_ ;_ @_ </c:formatCode>
                <c:ptCount val="13"/>
                <c:pt idx="0">
                  <c:v>43</c:v>
                </c:pt>
                <c:pt idx="1">
                  <c:v>96</c:v>
                </c:pt>
                <c:pt idx="2">
                  <c:v>105</c:v>
                </c:pt>
                <c:pt idx="3">
                  <c:v>114</c:v>
                </c:pt>
                <c:pt idx="4">
                  <c:v>115</c:v>
                </c:pt>
                <c:pt idx="5">
                  <c:v>153</c:v>
                </c:pt>
                <c:pt idx="6">
                  <c:v>246</c:v>
                </c:pt>
                <c:pt idx="7">
                  <c:v>315</c:v>
                </c:pt>
                <c:pt idx="8">
                  <c:v>325</c:v>
                </c:pt>
                <c:pt idx="9">
                  <c:v>339</c:v>
                </c:pt>
                <c:pt idx="10">
                  <c:v>547</c:v>
                </c:pt>
                <c:pt idx="11">
                  <c:v>858</c:v>
                </c:pt>
                <c:pt idx="12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7-4DCA-A3EA-6BE773B953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96826328"/>
        <c:axId val="696826656"/>
      </c:barChart>
      <c:catAx>
        <c:axId val="696826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96826656"/>
        <c:crosses val="autoZero"/>
        <c:auto val="1"/>
        <c:lblAlgn val="ctr"/>
        <c:lblOffset val="100"/>
        <c:noMultiLvlLbl val="0"/>
      </c:catAx>
      <c:valAx>
        <c:axId val="696826656"/>
        <c:scaling>
          <c:orientation val="minMax"/>
        </c:scaling>
        <c:delete val="1"/>
        <c:axPos val="b"/>
        <c:numFmt formatCode="_ * #\ ##0_ ;_ * \-#\ ##0_ ;_ * &quot;-&quot;??_ ;_ @_ " sourceLinked="1"/>
        <c:majorTickMark val="none"/>
        <c:minorTickMark val="none"/>
        <c:tickLblPos val="nextTo"/>
        <c:crossAx val="69682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1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7"/>
              <c:pt idx="0">
                <c:v>Barnehage- og skolefritidsassistenter mv.</c:v>
              </c:pt>
              <c:pt idx="1">
                <c:v>Andre pleiemedarbeidere</c:v>
              </c:pt>
              <c:pt idx="2">
                <c:v>Butikkmedarbeidere</c:v>
              </c:pt>
              <c:pt idx="3">
                <c:v>Overflatebehandlere og lakkerere</c:v>
              </c:pt>
              <c:pt idx="4">
                <c:v>Kontormedarbeidere</c:v>
              </c:pt>
              <c:pt idx="5">
                <c:v>Elektrikere</c:v>
              </c:pt>
              <c:pt idx="6">
                <c:v>Spesialsykepleiere</c:v>
              </c:pt>
              <c:pt idx="7">
                <c:v>Renholdere i bedrifter</c:v>
              </c:pt>
              <c:pt idx="8">
                <c:v>Hjelpearbeidere i nyttevekstproduksjon</c:v>
              </c:pt>
              <c:pt idx="9">
                <c:v>Betongarbeidere</c:v>
              </c:pt>
              <c:pt idx="10">
                <c:v>Andre montører</c:v>
              </c:pt>
              <c:pt idx="11">
                <c:v>Vernepleiere</c:v>
              </c:pt>
              <c:pt idx="12">
                <c:v>Andre hjelpearbeidere</c:v>
              </c:pt>
              <c:pt idx="13">
                <c:v>Anleggsmaskin- og industrimekanikere</c:v>
              </c:pt>
              <c:pt idx="14">
                <c:v>Rørleggere og VVS-montører</c:v>
              </c:pt>
              <c:pt idx="15">
                <c:v>Lastebil- og trailersjåfører</c:v>
              </c:pt>
              <c:pt idx="16">
                <c:v>Sveisere</c:v>
              </c:pt>
              <c:pt idx="17">
                <c:v>Vektere</c:v>
              </c:pt>
              <c:pt idx="18">
                <c:v>Servitører</c:v>
              </c:pt>
              <c:pt idx="19">
                <c:v>Andre helseyrker</c:v>
              </c:pt>
              <c:pt idx="20">
                <c:v>Grunnskolelærere</c:v>
              </c:pt>
              <c:pt idx="21">
                <c:v>Legespesialister</c:v>
              </c:pt>
              <c:pt idx="22">
                <c:v>Andre personlige tjenesteytere</c:v>
              </c:pt>
              <c:pt idx="23">
                <c:v>Kokker</c:v>
              </c:pt>
              <c:pt idx="24">
                <c:v>Tømrere og snekkere</c:v>
              </c:pt>
              <c:pt idx="25">
                <c:v>Helsefagarbeidere</c:v>
              </c:pt>
              <c:pt idx="26">
                <c:v>Sykepleiere</c:v>
              </c:pt>
            </c:strLit>
          </c:cat>
          <c:val>
            <c:numLit>
              <c:formatCode>General</c:formatCode>
              <c:ptCount val="27"/>
              <c:pt idx="0">
                <c:v>50</c:v>
              </c:pt>
              <c:pt idx="1">
                <c:v>53</c:v>
              </c:pt>
              <c:pt idx="2">
                <c:v>54</c:v>
              </c:pt>
              <c:pt idx="3">
                <c:v>55</c:v>
              </c:pt>
              <c:pt idx="4">
                <c:v>57</c:v>
              </c:pt>
              <c:pt idx="5">
                <c:v>60</c:v>
              </c:pt>
              <c:pt idx="6">
                <c:v>64</c:v>
              </c:pt>
              <c:pt idx="7">
                <c:v>66</c:v>
              </c:pt>
              <c:pt idx="8">
                <c:v>66</c:v>
              </c:pt>
              <c:pt idx="9">
                <c:v>69</c:v>
              </c:pt>
              <c:pt idx="10">
                <c:v>70</c:v>
              </c:pt>
              <c:pt idx="11">
                <c:v>72</c:v>
              </c:pt>
              <c:pt idx="12">
                <c:v>74</c:v>
              </c:pt>
              <c:pt idx="13">
                <c:v>76</c:v>
              </c:pt>
              <c:pt idx="14">
                <c:v>78</c:v>
              </c:pt>
              <c:pt idx="15">
                <c:v>78</c:v>
              </c:pt>
              <c:pt idx="16">
                <c:v>86</c:v>
              </c:pt>
              <c:pt idx="17">
                <c:v>87</c:v>
              </c:pt>
              <c:pt idx="18">
                <c:v>90</c:v>
              </c:pt>
              <c:pt idx="19">
                <c:v>115</c:v>
              </c:pt>
              <c:pt idx="20">
                <c:v>119</c:v>
              </c:pt>
              <c:pt idx="21">
                <c:v>124</c:v>
              </c:pt>
              <c:pt idx="22">
                <c:v>140</c:v>
              </c:pt>
              <c:pt idx="23">
                <c:v>142</c:v>
              </c:pt>
              <c:pt idx="24">
                <c:v>260</c:v>
              </c:pt>
              <c:pt idx="25">
                <c:v>382</c:v>
              </c:pt>
              <c:pt idx="26">
                <c:v>550</c:v>
              </c:pt>
            </c:numLit>
          </c:val>
          <c:extLst>
            <c:ext xmlns:c16="http://schemas.microsoft.com/office/drawing/2014/chart" uri="{C3380CC4-5D6E-409C-BE32-E72D297353CC}">
              <c16:uniqueId val="{00000000-876E-405F-A6B0-6856936B61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58808000"/>
        <c:axId val="485247832"/>
      </c:barChart>
      <c:catAx>
        <c:axId val="758808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485247832"/>
        <c:crosses val="autoZero"/>
        <c:auto val="1"/>
        <c:lblAlgn val="ctr"/>
        <c:lblOffset val="100"/>
        <c:noMultiLvlLbl val="0"/>
      </c:catAx>
      <c:valAx>
        <c:axId val="485247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588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2021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Salten</c:v>
              </c:pt>
              <c:pt idx="1">
                <c:v>Vesterålen</c:v>
              </c:pt>
              <c:pt idx="2">
                <c:v>Helgeland</c:v>
              </c:pt>
              <c:pt idx="3">
                <c:v>Lofoten</c:v>
              </c:pt>
              <c:pt idx="4">
                <c:v>Ofoten</c:v>
              </c:pt>
            </c:strLit>
          </c:cat>
          <c:val>
            <c:numRef>
              <c:f>'Figur 7'!$B$7:$B$11</c:f>
              <c:numCache>
                <c:formatCode>0%</c:formatCode>
                <c:ptCount val="5"/>
                <c:pt idx="0">
                  <c:v>0.22399999999999998</c:v>
                </c:pt>
                <c:pt idx="1">
                  <c:v>0.17299999999999999</c:v>
                </c:pt>
                <c:pt idx="2">
                  <c:v>0.182</c:v>
                </c:pt>
                <c:pt idx="3">
                  <c:v>0.13300000000000001</c:v>
                </c:pt>
                <c:pt idx="4">
                  <c:v>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4-47B5-8624-9877DA5B5FAD}"/>
            </c:ext>
          </c:extLst>
        </c:ser>
        <c:ser>
          <c:idx val="1"/>
          <c:order val="1"/>
          <c:tx>
            <c:v>2022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Salten</c:v>
              </c:pt>
              <c:pt idx="1">
                <c:v>Vesterålen</c:v>
              </c:pt>
              <c:pt idx="2">
                <c:v>Helgeland</c:v>
              </c:pt>
              <c:pt idx="3">
                <c:v>Lofoten</c:v>
              </c:pt>
              <c:pt idx="4">
                <c:v>Ofoten</c:v>
              </c:pt>
            </c:strLit>
          </c:cat>
          <c:val>
            <c:numRef>
              <c:f>'Figur 7'!$C$7:$C$11</c:f>
              <c:numCache>
                <c:formatCode>0%</c:formatCode>
                <c:ptCount val="5"/>
                <c:pt idx="0">
                  <c:v>9.7000000000000003E-2</c:v>
                </c:pt>
                <c:pt idx="1">
                  <c:v>0.22599999999999998</c:v>
                </c:pt>
                <c:pt idx="2">
                  <c:v>0.26600000000000001</c:v>
                </c:pt>
                <c:pt idx="3">
                  <c:v>0.29699999999999999</c:v>
                </c:pt>
                <c:pt idx="4">
                  <c:v>0.317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E4-47B5-8624-9877DA5B5F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17309808"/>
        <c:axId val="817305544"/>
      </c:barChart>
      <c:catAx>
        <c:axId val="81730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817305544"/>
        <c:crosses val="autoZero"/>
        <c:auto val="1"/>
        <c:lblAlgn val="ctr"/>
        <c:lblOffset val="100"/>
        <c:noMultiLvlLbl val="0"/>
      </c:catAx>
      <c:valAx>
        <c:axId val="81730554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high"/>
        <c:crossAx val="81730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4</xdr:row>
      <xdr:rowOff>164780</xdr:rowOff>
    </xdr:from>
    <xdr:to>
      <xdr:col>12</xdr:col>
      <xdr:colOff>441960</xdr:colOff>
      <xdr:row>40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06309E-476F-455A-9094-AA5B27F59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769619</xdr:colOff>
      <xdr:row>20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8E77FF-8047-4385-8216-BE419384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266223</xdr:colOff>
      <xdr:row>5</xdr:row>
      <xdr:rowOff>57150</xdr:rowOff>
    </xdr:from>
    <xdr:to>
      <xdr:col>14</xdr:col>
      <xdr:colOff>120015</xdr:colOff>
      <xdr:row>35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2D416F-166F-40E9-AE32-2A137A092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423334</xdr:colOff>
      <xdr:row>5</xdr:row>
      <xdr:rowOff>52918</xdr:rowOff>
    </xdr:from>
    <xdr:to>
      <xdr:col>13</xdr:col>
      <xdr:colOff>87334</xdr:colOff>
      <xdr:row>23</xdr:row>
      <xdr:rowOff>8467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727CAB-8073-4B30-9A42-13BD26FE3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557873</xdr:colOff>
      <xdr:row>4</xdr:row>
      <xdr:rowOff>80595</xdr:rowOff>
    </xdr:from>
    <xdr:to>
      <xdr:col>13</xdr:col>
      <xdr:colOff>144781</xdr:colOff>
      <xdr:row>13</xdr:row>
      <xdr:rowOff>182880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4CAE53D-C6E5-49E8-A891-2144051D3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23494</xdr:rowOff>
    </xdr:from>
    <xdr:to>
      <xdr:col>10</xdr:col>
      <xdr:colOff>161290</xdr:colOff>
      <xdr:row>32</xdr:row>
      <xdr:rowOff>10160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1E79E2-5052-41B5-8075-0E9539243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445134</xdr:colOff>
      <xdr:row>2</xdr:row>
      <xdr:rowOff>160655</xdr:rowOff>
    </xdr:from>
    <xdr:to>
      <xdr:col>10</xdr:col>
      <xdr:colOff>281940</xdr:colOff>
      <xdr:row>17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FF632A-EC72-497D-845A-290DE4EE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4CFD-65EA-4627-AA43-278796624068}">
  <dimension ref="A1:H77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44.42578125" customWidth="1"/>
    <col min="2" max="2" width="12" customWidth="1"/>
    <col min="12" max="12" width="30.28515625" customWidth="1"/>
  </cols>
  <sheetData>
    <row r="1" spans="1:8" x14ac:dyDescent="0.25">
      <c r="A1" s="94" t="s">
        <v>193</v>
      </c>
    </row>
    <row r="2" spans="1:8" x14ac:dyDescent="0.25">
      <c r="A2" t="s">
        <v>22</v>
      </c>
    </row>
    <row r="3" spans="1:8" x14ac:dyDescent="0.25">
      <c r="A3" t="s">
        <v>34</v>
      </c>
    </row>
    <row r="4" spans="1:8" x14ac:dyDescent="0.25">
      <c r="C4" s="1"/>
      <c r="H4" s="1"/>
    </row>
    <row r="7" spans="1:8" x14ac:dyDescent="0.25">
      <c r="B7" s="1" t="s">
        <v>2</v>
      </c>
      <c r="C7" s="1" t="s">
        <v>3</v>
      </c>
    </row>
    <row r="8" spans="1:8" x14ac:dyDescent="0.25">
      <c r="A8" s="1" t="s">
        <v>5</v>
      </c>
      <c r="B8" s="2">
        <v>5.991982439338594E-3</v>
      </c>
      <c r="C8" s="2">
        <v>6.8960149157819475E-3</v>
      </c>
    </row>
    <row r="9" spans="1:8" x14ac:dyDescent="0.25">
      <c r="A9" s="1" t="s">
        <v>6</v>
      </c>
      <c r="B9" s="2">
        <v>7.0937613885804851E-3</v>
      </c>
      <c r="C9" s="2">
        <v>2.1575750993329531E-2</v>
      </c>
    </row>
    <row r="10" spans="1:8" x14ac:dyDescent="0.25">
      <c r="A10" s="1" t="s">
        <v>8</v>
      </c>
      <c r="B10" s="2">
        <v>8.2548668966277092E-3</v>
      </c>
      <c r="C10" s="2">
        <v>1.7486582131834516E-2</v>
      </c>
    </row>
    <row r="11" spans="1:8" x14ac:dyDescent="0.25">
      <c r="A11" s="1" t="s">
        <v>10</v>
      </c>
      <c r="B11" s="2">
        <v>1.2806061479265368E-2</v>
      </c>
      <c r="C11" s="2">
        <v>3.9203164173160644E-2</v>
      </c>
    </row>
    <row r="12" spans="1:8" x14ac:dyDescent="0.25">
      <c r="A12" s="1" t="s">
        <v>9</v>
      </c>
      <c r="B12" s="2">
        <v>1.7442008288767786E-2</v>
      </c>
      <c r="C12" s="2">
        <v>1.2162154823644411E-2</v>
      </c>
    </row>
    <row r="13" spans="1:8" x14ac:dyDescent="0.25">
      <c r="A13" s="1" t="s">
        <v>13</v>
      </c>
      <c r="B13" s="2">
        <v>3.2578756006814077E-2</v>
      </c>
      <c r="C13" s="2">
        <v>3.4487315249757892E-2</v>
      </c>
    </row>
    <row r="14" spans="1:8" x14ac:dyDescent="0.25">
      <c r="A14" s="1" t="s">
        <v>15</v>
      </c>
      <c r="B14" s="2">
        <v>3.3544931393072352E-2</v>
      </c>
      <c r="C14" s="2">
        <v>4.1005367147266193E-2</v>
      </c>
    </row>
    <row r="15" spans="1:8" x14ac:dyDescent="0.25">
      <c r="A15" s="1" t="s">
        <v>16</v>
      </c>
      <c r="B15" s="2">
        <v>3.4299226212168722E-2</v>
      </c>
      <c r="C15" s="2">
        <v>4.8854254346665217E-2</v>
      </c>
    </row>
    <row r="16" spans="1:8" x14ac:dyDescent="0.25">
      <c r="A16" s="1" t="s">
        <v>17</v>
      </c>
      <c r="B16" s="2">
        <v>4.1215007924333212E-2</v>
      </c>
      <c r="C16" s="2">
        <v>6.5547620987084457E-2</v>
      </c>
    </row>
    <row r="17" spans="1:3" x14ac:dyDescent="0.25">
      <c r="A17" s="1" t="s">
        <v>4</v>
      </c>
      <c r="B17" s="2">
        <v>5.1741234500936512E-2</v>
      </c>
      <c r="C17" s="2">
        <v>2.3033660068605355E-2</v>
      </c>
    </row>
    <row r="18" spans="1:3" x14ac:dyDescent="0.25">
      <c r="A18" s="1" t="s">
        <v>14</v>
      </c>
      <c r="B18" s="2">
        <v>6.3276012577230464E-2</v>
      </c>
      <c r="C18" s="2">
        <v>4.6938734873786053E-2</v>
      </c>
    </row>
    <row r="19" spans="1:3" x14ac:dyDescent="0.25">
      <c r="A19" s="1" t="s">
        <v>7</v>
      </c>
      <c r="B19" s="2">
        <v>7.87517692027358E-2</v>
      </c>
      <c r="C19" s="2">
        <v>7.5933277218134254E-2</v>
      </c>
    </row>
    <row r="20" spans="1:3" x14ac:dyDescent="0.25">
      <c r="A20" s="1" t="s">
        <v>18</v>
      </c>
      <c r="B20" s="2">
        <v>7.9226381673178456E-2</v>
      </c>
      <c r="C20" s="2">
        <v>6.3235312751726447E-2</v>
      </c>
    </row>
    <row r="21" spans="1:3" x14ac:dyDescent="0.25">
      <c r="A21" s="1" t="s">
        <v>19</v>
      </c>
      <c r="B21" s="2">
        <v>8.7871108813384072E-2</v>
      </c>
      <c r="C21" s="2">
        <v>8.3005602469068754E-2</v>
      </c>
    </row>
    <row r="22" spans="1:3" x14ac:dyDescent="0.25">
      <c r="A22" s="1" t="s">
        <v>11</v>
      </c>
      <c r="B22" s="2">
        <v>9.3498656677204195E-2</v>
      </c>
      <c r="C22" s="2">
        <v>8.6012291038764746E-2</v>
      </c>
    </row>
    <row r="23" spans="1:3" x14ac:dyDescent="0.25">
      <c r="A23" s="1" t="s">
        <v>12</v>
      </c>
      <c r="B23" s="2">
        <v>0.11233907670924054</v>
      </c>
      <c r="C23" s="2">
        <v>0.12717767701177515</v>
      </c>
    </row>
    <row r="24" spans="1:3" x14ac:dyDescent="0.25">
      <c r="A24" s="1" t="s">
        <v>20</v>
      </c>
      <c r="B24" s="2">
        <v>0.24006915781712165</v>
      </c>
      <c r="C24" s="2">
        <v>0.20744521979961444</v>
      </c>
    </row>
    <row r="27" spans="1:3" x14ac:dyDescent="0.25">
      <c r="A27" s="95"/>
      <c r="B27" s="96"/>
      <c r="C27" s="96"/>
    </row>
    <row r="28" spans="1:3" x14ac:dyDescent="0.25">
      <c r="A28" s="95"/>
      <c r="B28" s="96"/>
      <c r="C28" s="96"/>
    </row>
    <row r="30" spans="1:3" x14ac:dyDescent="0.25">
      <c r="A30" s="96"/>
      <c r="B30" s="96"/>
      <c r="C30" s="96"/>
    </row>
    <row r="33" spans="1:3" x14ac:dyDescent="0.25">
      <c r="A33" s="96"/>
      <c r="B33" s="96"/>
      <c r="C33" s="96"/>
    </row>
    <row r="55" spans="1:1" x14ac:dyDescent="0.25">
      <c r="A55" t="s">
        <v>23</v>
      </c>
    </row>
    <row r="57" spans="1:1" x14ac:dyDescent="0.25">
      <c r="A57" t="s">
        <v>24</v>
      </c>
    </row>
    <row r="58" spans="1:1" x14ac:dyDescent="0.25">
      <c r="A58" t="s">
        <v>21</v>
      </c>
    </row>
    <row r="59" spans="1:1" x14ac:dyDescent="0.25">
      <c r="A59" t="s">
        <v>25</v>
      </c>
    </row>
    <row r="60" spans="1:1" x14ac:dyDescent="0.25">
      <c r="A60" t="s">
        <v>26</v>
      </c>
    </row>
    <row r="61" spans="1:1" x14ac:dyDescent="0.25">
      <c r="A61" t="s">
        <v>21</v>
      </c>
    </row>
    <row r="62" spans="1:1" x14ac:dyDescent="0.25">
      <c r="A62" t="s">
        <v>27</v>
      </c>
    </row>
    <row r="64" spans="1:1" x14ac:dyDescent="0.25">
      <c r="A64" t="s">
        <v>28</v>
      </c>
    </row>
    <row r="65" spans="1:1" x14ac:dyDescent="0.25">
      <c r="A65" t="s">
        <v>1</v>
      </c>
    </row>
    <row r="66" spans="1:1" x14ac:dyDescent="0.25">
      <c r="A66" t="s">
        <v>29</v>
      </c>
    </row>
    <row r="73" spans="1:1" x14ac:dyDescent="0.25">
      <c r="A73" t="s">
        <v>30</v>
      </c>
    </row>
    <row r="74" spans="1:1" x14ac:dyDescent="0.25">
      <c r="A74" t="s">
        <v>31</v>
      </c>
    </row>
    <row r="76" spans="1:1" x14ac:dyDescent="0.25">
      <c r="A76" t="s">
        <v>32</v>
      </c>
    </row>
    <row r="77" spans="1:1" x14ac:dyDescent="0.25">
      <c r="A77" t="s">
        <v>33</v>
      </c>
    </row>
  </sheetData>
  <mergeCells count="4">
    <mergeCell ref="A27:C27"/>
    <mergeCell ref="A28:C28"/>
    <mergeCell ref="A30:C30"/>
    <mergeCell ref="A33:C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BED5-6F6A-40A3-B69A-931DFD1D821A}">
  <dimension ref="A1:E11"/>
  <sheetViews>
    <sheetView workbookViewId="0">
      <selection activeCell="I44" sqref="I44"/>
    </sheetView>
  </sheetViews>
  <sheetFormatPr baseColWidth="10" defaultRowHeight="15" x14ac:dyDescent="0.25"/>
  <sheetData>
    <row r="1" spans="1:5" x14ac:dyDescent="0.25">
      <c r="A1" s="10" t="s">
        <v>137</v>
      </c>
    </row>
    <row r="2" spans="1:5" ht="15.75" thickBot="1" x14ac:dyDescent="0.3"/>
    <row r="3" spans="1:5" ht="15.75" thickBot="1" x14ac:dyDescent="0.3">
      <c r="A3" s="64" t="s">
        <v>138</v>
      </c>
      <c r="B3" s="65" t="s">
        <v>133</v>
      </c>
      <c r="C3" s="65" t="s">
        <v>134</v>
      </c>
      <c r="D3" s="65" t="s">
        <v>135</v>
      </c>
      <c r="E3" s="66" t="s">
        <v>136</v>
      </c>
    </row>
    <row r="4" spans="1:5" ht="16.5" thickTop="1" thickBot="1" x14ac:dyDescent="0.3">
      <c r="A4" s="67" t="s">
        <v>42</v>
      </c>
      <c r="B4" s="68">
        <v>6</v>
      </c>
      <c r="C4" s="68">
        <v>62</v>
      </c>
      <c r="D4" s="68">
        <v>32</v>
      </c>
      <c r="E4" s="69">
        <v>27</v>
      </c>
    </row>
    <row r="5" spans="1:5" ht="15.75" thickBot="1" x14ac:dyDescent="0.3">
      <c r="A5" s="70" t="s">
        <v>41</v>
      </c>
      <c r="B5" s="71">
        <v>5</v>
      </c>
      <c r="C5" s="71">
        <v>60</v>
      </c>
      <c r="D5" s="71">
        <v>35</v>
      </c>
      <c r="E5" s="72">
        <v>30</v>
      </c>
    </row>
    <row r="6" spans="1:5" ht="15.75" thickBot="1" x14ac:dyDescent="0.3">
      <c r="A6" s="67" t="s">
        <v>39</v>
      </c>
      <c r="B6" s="68">
        <v>7</v>
      </c>
      <c r="C6" s="68">
        <v>55</v>
      </c>
      <c r="D6" s="68">
        <v>39</v>
      </c>
      <c r="E6" s="69">
        <v>32</v>
      </c>
    </row>
    <row r="7" spans="1:5" ht="15.75" thickBot="1" x14ac:dyDescent="0.3">
      <c r="A7" s="70" t="s">
        <v>40</v>
      </c>
      <c r="B7" s="71">
        <v>16</v>
      </c>
      <c r="C7" s="71">
        <v>58</v>
      </c>
      <c r="D7" s="71">
        <v>26</v>
      </c>
      <c r="E7" s="72">
        <v>10</v>
      </c>
    </row>
    <row r="8" spans="1:5" ht="15.75" thickBot="1" x14ac:dyDescent="0.3">
      <c r="A8" s="67" t="s">
        <v>139</v>
      </c>
      <c r="B8" s="68">
        <v>6</v>
      </c>
      <c r="C8" s="68">
        <v>65</v>
      </c>
      <c r="D8" s="68">
        <v>29</v>
      </c>
      <c r="E8" s="69">
        <v>23</v>
      </c>
    </row>
    <row r="9" spans="1:5" ht="15.75" thickBot="1" x14ac:dyDescent="0.3">
      <c r="A9" s="70"/>
      <c r="B9" s="71"/>
      <c r="C9" s="71"/>
      <c r="D9" s="71"/>
      <c r="E9" s="72"/>
    </row>
    <row r="10" spans="1:5" ht="15.75" thickBot="1" x14ac:dyDescent="0.3">
      <c r="A10" s="67" t="s">
        <v>2</v>
      </c>
      <c r="B10" s="68">
        <v>10</v>
      </c>
      <c r="C10" s="68">
        <v>60</v>
      </c>
      <c r="D10" s="68">
        <v>30</v>
      </c>
      <c r="E10" s="69">
        <v>21</v>
      </c>
    </row>
    <row r="11" spans="1:5" ht="15.75" thickBot="1" x14ac:dyDescent="0.3">
      <c r="A11" s="70" t="s">
        <v>3</v>
      </c>
      <c r="B11" s="71">
        <v>9</v>
      </c>
      <c r="C11" s="71">
        <v>60</v>
      </c>
      <c r="D11" s="71">
        <v>31</v>
      </c>
      <c r="E11" s="72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FC25-BA16-4E7C-BBAC-93379E5D5D14}">
  <dimension ref="A1:J21"/>
  <sheetViews>
    <sheetView workbookViewId="0">
      <selection activeCell="F23" sqref="F23"/>
    </sheetView>
  </sheetViews>
  <sheetFormatPr baseColWidth="10" defaultRowHeight="15" x14ac:dyDescent="0.25"/>
  <cols>
    <col min="1" max="1" width="15.42578125" customWidth="1"/>
  </cols>
  <sheetData>
    <row r="1" spans="1:10" x14ac:dyDescent="0.25">
      <c r="A1" s="10" t="s">
        <v>140</v>
      </c>
    </row>
    <row r="5" spans="1:10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x14ac:dyDescent="0.25">
      <c r="A6" s="78"/>
      <c r="B6" s="78">
        <v>2021</v>
      </c>
      <c r="C6" s="78">
        <v>2022</v>
      </c>
      <c r="D6" s="76"/>
      <c r="E6" s="76"/>
      <c r="F6" s="76"/>
      <c r="G6" s="76"/>
      <c r="H6" s="76"/>
      <c r="I6" s="76"/>
      <c r="J6" s="76"/>
    </row>
    <row r="7" spans="1:10" x14ac:dyDescent="0.25">
      <c r="A7" s="77" t="s">
        <v>40</v>
      </c>
      <c r="B7" s="79">
        <v>0.22399999999999998</v>
      </c>
      <c r="C7" s="79">
        <v>9.7000000000000003E-2</v>
      </c>
      <c r="D7" s="76"/>
      <c r="E7" s="76"/>
      <c r="F7" s="76"/>
      <c r="G7" s="76"/>
      <c r="H7" s="76"/>
      <c r="I7" s="76"/>
      <c r="J7" s="76"/>
    </row>
    <row r="8" spans="1:10" x14ac:dyDescent="0.25">
      <c r="A8" s="77" t="s">
        <v>43</v>
      </c>
      <c r="B8" s="79">
        <v>0.17299999999999999</v>
      </c>
      <c r="C8" s="79">
        <v>0.22599999999999998</v>
      </c>
      <c r="D8" s="76"/>
      <c r="E8" s="76"/>
      <c r="F8" s="76"/>
      <c r="G8" s="76"/>
      <c r="H8" s="76"/>
      <c r="I8" s="76"/>
      <c r="J8" s="76"/>
    </row>
    <row r="9" spans="1:10" x14ac:dyDescent="0.25">
      <c r="A9" s="78" t="s">
        <v>42</v>
      </c>
      <c r="B9" s="79">
        <v>0.182</v>
      </c>
      <c r="C9" s="79">
        <v>0.26600000000000001</v>
      </c>
      <c r="D9" s="76"/>
      <c r="E9" s="76"/>
      <c r="F9" s="76"/>
      <c r="G9" s="76"/>
      <c r="H9" s="76"/>
      <c r="I9" s="76"/>
      <c r="J9" s="76"/>
    </row>
    <row r="10" spans="1:10" x14ac:dyDescent="0.25">
      <c r="A10" s="78" t="s">
        <v>41</v>
      </c>
      <c r="B10" s="79">
        <v>0.13300000000000001</v>
      </c>
      <c r="C10" s="79">
        <v>0.29699999999999999</v>
      </c>
      <c r="D10" s="76"/>
      <c r="E10" s="76"/>
      <c r="F10" s="76"/>
      <c r="G10" s="76"/>
      <c r="H10" s="76"/>
      <c r="I10" s="76"/>
      <c r="J10" s="76"/>
    </row>
    <row r="11" spans="1:10" x14ac:dyDescent="0.25">
      <c r="A11" s="78" t="s">
        <v>39</v>
      </c>
      <c r="B11" s="79">
        <v>0.17799999999999999</v>
      </c>
      <c r="C11" s="79">
        <v>0.317</v>
      </c>
      <c r="D11" s="76"/>
      <c r="E11" s="76"/>
      <c r="F11" s="76"/>
      <c r="G11" s="76"/>
      <c r="H11" s="76"/>
      <c r="I11" s="76"/>
      <c r="J11" s="76"/>
    </row>
    <row r="12" spans="1:10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</row>
    <row r="13" spans="1:10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</row>
    <row r="14" spans="1:10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0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</row>
    <row r="16" spans="1:10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</row>
    <row r="18" spans="1:10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0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</row>
    <row r="20" spans="1:10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</row>
    <row r="21" spans="1:10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30CD-5A3F-40BF-992D-548679C15616}">
  <dimension ref="A1:E27"/>
  <sheetViews>
    <sheetView workbookViewId="0">
      <selection activeCell="K31" sqref="K31"/>
    </sheetView>
  </sheetViews>
  <sheetFormatPr baseColWidth="10" defaultRowHeight="15" x14ac:dyDescent="0.25"/>
  <cols>
    <col min="1" max="1" width="22.140625" customWidth="1"/>
  </cols>
  <sheetData>
    <row r="1" spans="1:5" x14ac:dyDescent="0.25">
      <c r="A1" s="10" t="s">
        <v>141</v>
      </c>
    </row>
    <row r="2" spans="1:5" ht="15.75" thickBot="1" x14ac:dyDescent="0.3"/>
    <row r="3" spans="1:5" ht="15.75" thickBot="1" x14ac:dyDescent="0.3">
      <c r="A3" s="80" t="s">
        <v>93</v>
      </c>
      <c r="B3" s="65" t="s">
        <v>133</v>
      </c>
      <c r="C3" s="65" t="s">
        <v>134</v>
      </c>
      <c r="D3" s="65" t="s">
        <v>135</v>
      </c>
      <c r="E3" s="66" t="s">
        <v>136</v>
      </c>
    </row>
    <row r="4" spans="1:5" ht="16.5" thickTop="1" thickBot="1" x14ac:dyDescent="0.3">
      <c r="A4" s="81" t="s">
        <v>65</v>
      </c>
      <c r="B4" s="82">
        <v>0.1</v>
      </c>
      <c r="C4" s="82">
        <v>0.6</v>
      </c>
      <c r="D4" s="82">
        <v>0.3</v>
      </c>
      <c r="E4" s="83">
        <v>0.21</v>
      </c>
    </row>
    <row r="5" spans="1:5" ht="24.75" thickBot="1" x14ac:dyDescent="0.3">
      <c r="A5" s="84" t="s">
        <v>99</v>
      </c>
      <c r="B5" s="71"/>
      <c r="C5" s="71"/>
      <c r="D5" s="85">
        <v>1</v>
      </c>
      <c r="E5" s="86">
        <v>1</v>
      </c>
    </row>
    <row r="6" spans="1:5" ht="24.75" thickBot="1" x14ac:dyDescent="0.3">
      <c r="A6" s="81" t="s">
        <v>94</v>
      </c>
      <c r="B6" s="87"/>
      <c r="C6" s="82">
        <v>0.33</v>
      </c>
      <c r="D6" s="82">
        <v>0.67</v>
      </c>
      <c r="E6" s="83">
        <v>0.67</v>
      </c>
    </row>
    <row r="7" spans="1:5" ht="15.75" thickBot="1" x14ac:dyDescent="0.3">
      <c r="A7" s="84" t="s">
        <v>101</v>
      </c>
      <c r="B7" s="71"/>
      <c r="C7" s="85">
        <v>0.33</v>
      </c>
      <c r="D7" s="85">
        <v>0.67</v>
      </c>
      <c r="E7" s="86">
        <v>0.67</v>
      </c>
    </row>
    <row r="8" spans="1:5" ht="24.75" thickBot="1" x14ac:dyDescent="0.3">
      <c r="A8" s="81" t="s">
        <v>52</v>
      </c>
      <c r="B8" s="87"/>
      <c r="C8" s="82">
        <v>0.5</v>
      </c>
      <c r="D8" s="82">
        <v>0.5</v>
      </c>
      <c r="E8" s="83">
        <v>0.5</v>
      </c>
    </row>
    <row r="9" spans="1:5" ht="15.75" thickBot="1" x14ac:dyDescent="0.3">
      <c r="A9" s="84" t="s">
        <v>54</v>
      </c>
      <c r="B9" s="71"/>
      <c r="C9" s="85">
        <v>0.5</v>
      </c>
      <c r="D9" s="85">
        <v>0.5</v>
      </c>
      <c r="E9" s="86">
        <v>0.5</v>
      </c>
    </row>
    <row r="10" spans="1:5" ht="24.75" thickBot="1" x14ac:dyDescent="0.3">
      <c r="A10" s="81" t="s">
        <v>61</v>
      </c>
      <c r="B10" s="87"/>
      <c r="C10" s="82">
        <v>0.5</v>
      </c>
      <c r="D10" s="82">
        <v>0.5</v>
      </c>
      <c r="E10" s="83">
        <v>0.5</v>
      </c>
    </row>
    <row r="11" spans="1:5" ht="24.75" thickBot="1" x14ac:dyDescent="0.3">
      <c r="A11" s="84" t="s">
        <v>49</v>
      </c>
      <c r="B11" s="85">
        <v>0.08</v>
      </c>
      <c r="C11" s="85">
        <v>0.33</v>
      </c>
      <c r="D11" s="85">
        <v>0.57999999999999996</v>
      </c>
      <c r="E11" s="86">
        <v>0.5</v>
      </c>
    </row>
    <row r="12" spans="1:5" ht="24.75" thickBot="1" x14ac:dyDescent="0.3">
      <c r="A12" s="81" t="s">
        <v>51</v>
      </c>
      <c r="B12" s="82">
        <v>0.02</v>
      </c>
      <c r="C12" s="82">
        <v>0.47</v>
      </c>
      <c r="D12" s="82">
        <v>0.51</v>
      </c>
      <c r="E12" s="83">
        <v>0.49</v>
      </c>
    </row>
    <row r="13" spans="1:5" ht="15.75" thickBot="1" x14ac:dyDescent="0.3">
      <c r="A13" s="84" t="s">
        <v>53</v>
      </c>
      <c r="B13" s="86">
        <v>0.02</v>
      </c>
      <c r="C13" s="85">
        <v>0.59</v>
      </c>
      <c r="D13" s="85">
        <v>0.4</v>
      </c>
      <c r="E13" s="86">
        <v>0.38</v>
      </c>
    </row>
    <row r="14" spans="1:5" ht="24.75" thickBot="1" x14ac:dyDescent="0.3">
      <c r="A14" s="81" t="s">
        <v>62</v>
      </c>
      <c r="B14" s="83">
        <v>0.08</v>
      </c>
      <c r="C14" s="82">
        <v>0.5</v>
      </c>
      <c r="D14" s="82">
        <v>0.42</v>
      </c>
      <c r="E14" s="83">
        <v>0.33</v>
      </c>
    </row>
    <row r="15" spans="1:5" ht="24.75" thickBot="1" x14ac:dyDescent="0.3">
      <c r="A15" s="84" t="s">
        <v>96</v>
      </c>
      <c r="B15" s="72"/>
      <c r="C15" s="85">
        <v>0.67</v>
      </c>
      <c r="D15" s="85">
        <v>0.33</v>
      </c>
      <c r="E15" s="86">
        <v>0.33</v>
      </c>
    </row>
    <row r="16" spans="1:5" ht="36.75" thickBot="1" x14ac:dyDescent="0.3">
      <c r="A16" s="81" t="s">
        <v>63</v>
      </c>
      <c r="B16" s="83">
        <v>0.06</v>
      </c>
      <c r="C16" s="82">
        <v>0.55000000000000004</v>
      </c>
      <c r="D16" s="82">
        <v>0.38</v>
      </c>
      <c r="E16" s="83">
        <v>0.32</v>
      </c>
    </row>
    <row r="17" spans="1:5" ht="15.75" thickBot="1" x14ac:dyDescent="0.3">
      <c r="A17" s="84" t="s">
        <v>56</v>
      </c>
      <c r="B17" s="86">
        <v>0.1</v>
      </c>
      <c r="C17" s="85">
        <v>0.51</v>
      </c>
      <c r="D17" s="85">
        <v>0.39</v>
      </c>
      <c r="E17" s="86">
        <v>0.28999999999999998</v>
      </c>
    </row>
    <row r="18" spans="1:5" ht="15.75" thickBot="1" x14ac:dyDescent="0.3">
      <c r="A18" s="81" t="s">
        <v>55</v>
      </c>
      <c r="B18" s="83">
        <v>0.14000000000000001</v>
      </c>
      <c r="C18" s="82">
        <v>0.43</v>
      </c>
      <c r="D18" s="82">
        <v>0.43</v>
      </c>
      <c r="E18" s="83">
        <v>0.28999999999999998</v>
      </c>
    </row>
    <row r="19" spans="1:5" ht="15.75" thickBot="1" x14ac:dyDescent="0.3">
      <c r="A19" s="84" t="s">
        <v>50</v>
      </c>
      <c r="B19" s="86">
        <v>0.06</v>
      </c>
      <c r="C19" s="85">
        <v>0.61</v>
      </c>
      <c r="D19" s="85">
        <v>0.33</v>
      </c>
      <c r="E19" s="86">
        <v>0.28000000000000003</v>
      </c>
    </row>
    <row r="20" spans="1:5" ht="24.75" thickBot="1" x14ac:dyDescent="0.3">
      <c r="A20" s="81" t="s">
        <v>57</v>
      </c>
      <c r="B20" s="83">
        <v>0.11</v>
      </c>
      <c r="C20" s="82">
        <v>0.51</v>
      </c>
      <c r="D20" s="82">
        <v>0.38</v>
      </c>
      <c r="E20" s="83">
        <v>0.28000000000000003</v>
      </c>
    </row>
    <row r="21" spans="1:5" ht="24.75" thickBot="1" x14ac:dyDescent="0.3">
      <c r="A21" s="84" t="s">
        <v>59</v>
      </c>
      <c r="B21" s="86">
        <v>0.02</v>
      </c>
      <c r="C21" s="85">
        <v>0.72</v>
      </c>
      <c r="D21" s="85">
        <v>0.26</v>
      </c>
      <c r="E21" s="86">
        <v>0.24</v>
      </c>
    </row>
    <row r="22" spans="1:5" ht="15.75" thickBot="1" x14ac:dyDescent="0.3">
      <c r="A22" s="81" t="s">
        <v>60</v>
      </c>
      <c r="B22" s="83">
        <v>0.17</v>
      </c>
      <c r="C22" s="82">
        <v>0.53</v>
      </c>
      <c r="D22" s="82">
        <v>0.3</v>
      </c>
      <c r="E22" s="83">
        <v>0.13</v>
      </c>
    </row>
    <row r="23" spans="1:5" ht="24.75" thickBot="1" x14ac:dyDescent="0.3">
      <c r="A23" s="84" t="s">
        <v>64</v>
      </c>
      <c r="B23" s="86">
        <v>0.08</v>
      </c>
      <c r="C23" s="85">
        <v>0.77</v>
      </c>
      <c r="D23" s="85">
        <v>0.15</v>
      </c>
      <c r="E23" s="86">
        <v>0.08</v>
      </c>
    </row>
    <row r="24" spans="1:5" ht="24.75" thickBot="1" x14ac:dyDescent="0.3">
      <c r="A24" s="81" t="s">
        <v>58</v>
      </c>
      <c r="B24" s="83">
        <v>0.13</v>
      </c>
      <c r="C24" s="82">
        <v>0.69</v>
      </c>
      <c r="D24" s="82">
        <v>0.19</v>
      </c>
      <c r="E24" s="83">
        <v>0.06</v>
      </c>
    </row>
    <row r="25" spans="1:5" ht="15.75" thickBot="1" x14ac:dyDescent="0.3">
      <c r="A25" s="84" t="s">
        <v>47</v>
      </c>
      <c r="B25" s="86">
        <v>0.15</v>
      </c>
      <c r="C25" s="85">
        <v>0.65</v>
      </c>
      <c r="D25" s="85">
        <v>0.2</v>
      </c>
      <c r="E25" s="86">
        <v>0.05</v>
      </c>
    </row>
    <row r="26" spans="1:5" ht="15.75" thickBot="1" x14ac:dyDescent="0.3">
      <c r="A26" s="81" t="s">
        <v>98</v>
      </c>
      <c r="B26" s="88"/>
      <c r="C26" s="82">
        <v>1</v>
      </c>
      <c r="D26" s="87"/>
      <c r="E26" s="83">
        <v>0</v>
      </c>
    </row>
    <row r="27" spans="1:5" ht="15.75" thickBot="1" x14ac:dyDescent="0.3">
      <c r="A27" s="84" t="s">
        <v>48</v>
      </c>
      <c r="B27" s="86">
        <v>0.33</v>
      </c>
      <c r="C27" s="85">
        <v>0.49</v>
      </c>
      <c r="D27" s="85">
        <v>0.18</v>
      </c>
      <c r="E27" s="86">
        <v>-0.15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05A4-4934-41A0-9C6E-D1D2081214C7}">
  <dimension ref="A1:D28"/>
  <sheetViews>
    <sheetView workbookViewId="0">
      <selection activeCell="H19" sqref="H19"/>
    </sheetView>
  </sheetViews>
  <sheetFormatPr baseColWidth="10" defaultRowHeight="15" x14ac:dyDescent="0.25"/>
  <cols>
    <col min="1" max="1" width="34.28515625" customWidth="1"/>
  </cols>
  <sheetData>
    <row r="1" spans="1:4" x14ac:dyDescent="0.25">
      <c r="A1" s="10" t="s">
        <v>142</v>
      </c>
    </row>
    <row r="2" spans="1:4" ht="15.75" thickBot="1" x14ac:dyDescent="0.3"/>
    <row r="3" spans="1:4" ht="24.75" thickBot="1" x14ac:dyDescent="0.3">
      <c r="A3" s="80" t="s">
        <v>93</v>
      </c>
      <c r="B3" s="65" t="s">
        <v>143</v>
      </c>
      <c r="C3" s="66" t="s">
        <v>144</v>
      </c>
      <c r="D3" s="66" t="s">
        <v>145</v>
      </c>
    </row>
    <row r="4" spans="1:4" ht="16.5" thickTop="1" thickBot="1" x14ac:dyDescent="0.3">
      <c r="A4" s="81" t="s">
        <v>65</v>
      </c>
      <c r="B4" s="89">
        <v>0.15</v>
      </c>
      <c r="C4" s="90">
        <v>0.19</v>
      </c>
      <c r="D4" s="90">
        <v>0.21</v>
      </c>
    </row>
    <row r="5" spans="1:4" ht="24.75" thickBot="1" x14ac:dyDescent="0.3">
      <c r="A5" s="84" t="s">
        <v>99</v>
      </c>
      <c r="B5" s="85">
        <v>0</v>
      </c>
      <c r="C5" s="86">
        <v>0</v>
      </c>
      <c r="D5" s="86">
        <v>1</v>
      </c>
    </row>
    <row r="6" spans="1:4" ht="24.75" thickBot="1" x14ac:dyDescent="0.3">
      <c r="A6" s="81" t="s">
        <v>94</v>
      </c>
      <c r="B6" s="82">
        <v>0.33</v>
      </c>
      <c r="C6" s="83">
        <v>0.33</v>
      </c>
      <c r="D6" s="83">
        <v>0.67</v>
      </c>
    </row>
    <row r="7" spans="1:4" ht="15.75" thickBot="1" x14ac:dyDescent="0.3">
      <c r="A7" s="84" t="s">
        <v>101</v>
      </c>
      <c r="B7" s="85">
        <v>0.33</v>
      </c>
      <c r="C7" s="86">
        <v>0.67</v>
      </c>
      <c r="D7" s="86">
        <v>0.67</v>
      </c>
    </row>
    <row r="8" spans="1:4" ht="24.75" thickBot="1" x14ac:dyDescent="0.3">
      <c r="A8" s="81" t="s">
        <v>52</v>
      </c>
      <c r="B8" s="82">
        <v>0.33</v>
      </c>
      <c r="C8" s="83">
        <v>0.33</v>
      </c>
      <c r="D8" s="83">
        <v>0.5</v>
      </c>
    </row>
    <row r="9" spans="1:4" ht="24.75" thickBot="1" x14ac:dyDescent="0.3">
      <c r="A9" s="84" t="s">
        <v>54</v>
      </c>
      <c r="B9" s="85">
        <v>0.33</v>
      </c>
      <c r="C9" s="86">
        <v>0.4</v>
      </c>
      <c r="D9" s="86">
        <v>0.5</v>
      </c>
    </row>
    <row r="10" spans="1:4" ht="24.75" thickBot="1" x14ac:dyDescent="0.3">
      <c r="A10" s="81" t="s">
        <v>61</v>
      </c>
      <c r="B10" s="82">
        <v>0.14000000000000001</v>
      </c>
      <c r="C10" s="83">
        <v>0.25</v>
      </c>
      <c r="D10" s="83">
        <v>0.5</v>
      </c>
    </row>
    <row r="11" spans="1:4" ht="24.75" thickBot="1" x14ac:dyDescent="0.3">
      <c r="A11" s="84" t="s">
        <v>49</v>
      </c>
      <c r="B11" s="85">
        <v>0.54</v>
      </c>
      <c r="C11" s="86">
        <v>0.33</v>
      </c>
      <c r="D11" s="86">
        <v>0.5</v>
      </c>
    </row>
    <row r="12" spans="1:4" ht="36.75" thickBot="1" x14ac:dyDescent="0.3">
      <c r="A12" s="81" t="s">
        <v>51</v>
      </c>
      <c r="B12" s="82">
        <v>0.25</v>
      </c>
      <c r="C12" s="83">
        <v>0.48</v>
      </c>
      <c r="D12" s="83">
        <v>0.49</v>
      </c>
    </row>
    <row r="13" spans="1:4" ht="24.75" thickBot="1" x14ac:dyDescent="0.3">
      <c r="A13" s="84" t="s">
        <v>53</v>
      </c>
      <c r="B13" s="85">
        <v>0.17</v>
      </c>
      <c r="C13" s="86">
        <v>0.27</v>
      </c>
      <c r="D13" s="86">
        <v>0.38</v>
      </c>
    </row>
    <row r="14" spans="1:4" ht="24.75" thickBot="1" x14ac:dyDescent="0.3">
      <c r="A14" s="81" t="s">
        <v>62</v>
      </c>
      <c r="B14" s="82">
        <v>0.46</v>
      </c>
      <c r="C14" s="83">
        <v>0.28999999999999998</v>
      </c>
      <c r="D14" s="83">
        <v>0.33</v>
      </c>
    </row>
    <row r="15" spans="1:4" ht="36.75" thickBot="1" x14ac:dyDescent="0.3">
      <c r="A15" s="84" t="s">
        <v>96</v>
      </c>
      <c r="B15" s="85">
        <v>0.13</v>
      </c>
      <c r="C15" s="86">
        <v>0.28999999999999998</v>
      </c>
      <c r="D15" s="86">
        <v>0.33</v>
      </c>
    </row>
    <row r="16" spans="1:4" ht="48.75" thickBot="1" x14ac:dyDescent="0.3">
      <c r="A16" s="81" t="s">
        <v>63</v>
      </c>
      <c r="B16" s="82">
        <v>0.3</v>
      </c>
      <c r="C16" s="83">
        <v>0.4</v>
      </c>
      <c r="D16" s="83">
        <v>0.32</v>
      </c>
    </row>
    <row r="17" spans="1:4" ht="15.75" thickBot="1" x14ac:dyDescent="0.3">
      <c r="A17" s="84" t="s">
        <v>56</v>
      </c>
      <c r="B17" s="85">
        <v>0.39</v>
      </c>
      <c r="C17" s="86">
        <v>0.3</v>
      </c>
      <c r="D17" s="86">
        <v>0.28999999999999998</v>
      </c>
    </row>
    <row r="18" spans="1:4" ht="24.75" thickBot="1" x14ac:dyDescent="0.3">
      <c r="A18" s="81" t="s">
        <v>55</v>
      </c>
      <c r="B18" s="82">
        <v>0.43</v>
      </c>
      <c r="C18" s="83">
        <v>0</v>
      </c>
      <c r="D18" s="83">
        <v>0.28999999999999998</v>
      </c>
    </row>
    <row r="19" spans="1:4" ht="24.75" thickBot="1" x14ac:dyDescent="0.3">
      <c r="A19" s="84" t="s">
        <v>50</v>
      </c>
      <c r="B19" s="85">
        <v>0.03</v>
      </c>
      <c r="C19" s="86">
        <v>0.22</v>
      </c>
      <c r="D19" s="86">
        <v>0.28000000000000003</v>
      </c>
    </row>
    <row r="20" spans="1:4" ht="36.75" thickBot="1" x14ac:dyDescent="0.3">
      <c r="A20" s="81" t="s">
        <v>57</v>
      </c>
      <c r="B20" s="82">
        <v>0.23</v>
      </c>
      <c r="C20" s="83">
        <v>0.43</v>
      </c>
      <c r="D20" s="83">
        <v>0.28000000000000003</v>
      </c>
    </row>
    <row r="21" spans="1:4" ht="36.75" thickBot="1" x14ac:dyDescent="0.3">
      <c r="A21" s="84" t="s">
        <v>59</v>
      </c>
      <c r="B21" s="85">
        <v>0.22</v>
      </c>
      <c r="C21" s="86">
        <v>0.26</v>
      </c>
      <c r="D21" s="86">
        <v>0.24</v>
      </c>
    </row>
    <row r="22" spans="1:4" ht="24.75" thickBot="1" x14ac:dyDescent="0.3">
      <c r="A22" s="81" t="s">
        <v>60</v>
      </c>
      <c r="B22" s="82">
        <v>0.12</v>
      </c>
      <c r="C22" s="83">
        <v>-0.14000000000000001</v>
      </c>
      <c r="D22" s="83">
        <v>0.13</v>
      </c>
    </row>
    <row r="23" spans="1:4" ht="24.75" thickBot="1" x14ac:dyDescent="0.3">
      <c r="A23" s="84" t="s">
        <v>64</v>
      </c>
      <c r="B23" s="85">
        <v>0.23</v>
      </c>
      <c r="C23" s="86">
        <v>0.1</v>
      </c>
      <c r="D23" s="86">
        <v>0.08</v>
      </c>
    </row>
    <row r="24" spans="1:4" ht="15.75" thickBot="1" x14ac:dyDescent="0.3">
      <c r="A24" s="81" t="s">
        <v>58</v>
      </c>
      <c r="B24" s="82">
        <v>0.35</v>
      </c>
      <c r="C24" s="83">
        <v>0.24</v>
      </c>
      <c r="D24" s="83">
        <v>0.06</v>
      </c>
    </row>
    <row r="25" spans="1:4" ht="24.75" thickBot="1" x14ac:dyDescent="0.3">
      <c r="A25" s="84" t="s">
        <v>47</v>
      </c>
      <c r="B25" s="85">
        <v>-0.02</v>
      </c>
      <c r="C25" s="86">
        <v>-0.02</v>
      </c>
      <c r="D25" s="86">
        <v>0.05</v>
      </c>
    </row>
    <row r="26" spans="1:4" ht="15.75" thickBot="1" x14ac:dyDescent="0.3">
      <c r="A26" s="81" t="s">
        <v>98</v>
      </c>
      <c r="B26" s="82">
        <v>0.5</v>
      </c>
      <c r="C26" s="83">
        <v>0.5</v>
      </c>
      <c r="D26" s="83">
        <v>0</v>
      </c>
    </row>
    <row r="27" spans="1:4" ht="36.75" thickBot="1" x14ac:dyDescent="0.3">
      <c r="A27" s="84" t="s">
        <v>100</v>
      </c>
      <c r="B27" s="85">
        <v>0</v>
      </c>
      <c r="C27" s="86">
        <v>0</v>
      </c>
      <c r="D27" s="86">
        <v>0</v>
      </c>
    </row>
    <row r="28" spans="1:4" ht="15.75" thickBot="1" x14ac:dyDescent="0.3">
      <c r="A28" s="81" t="s">
        <v>48</v>
      </c>
      <c r="B28" s="82">
        <v>-0.32</v>
      </c>
      <c r="C28" s="83">
        <v>-0.19</v>
      </c>
      <c r="D28" s="83">
        <v>-0.15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0DFD-E782-4FE5-A464-7B60FAC58ACE}">
  <dimension ref="A1:E40"/>
  <sheetViews>
    <sheetView workbookViewId="0">
      <selection activeCell="H21" sqref="H21"/>
    </sheetView>
  </sheetViews>
  <sheetFormatPr baseColWidth="10" defaultRowHeight="15" x14ac:dyDescent="0.25"/>
  <cols>
    <col min="1" max="1" width="36.5703125" customWidth="1"/>
    <col min="3" max="3" width="35.28515625" customWidth="1"/>
  </cols>
  <sheetData>
    <row r="1" spans="1:5" x14ac:dyDescent="0.25">
      <c r="A1" s="10" t="s">
        <v>146</v>
      </c>
    </row>
    <row r="2" spans="1:5" ht="15.75" thickBot="1" x14ac:dyDescent="0.3">
      <c r="A2" s="10"/>
    </row>
    <row r="3" spans="1:5" x14ac:dyDescent="0.25">
      <c r="A3" s="105" t="s">
        <v>147</v>
      </c>
      <c r="B3" s="107" t="s">
        <v>0</v>
      </c>
      <c r="C3" s="109" t="s">
        <v>147</v>
      </c>
      <c r="D3" s="107" t="s">
        <v>0</v>
      </c>
      <c r="E3" s="48"/>
    </row>
    <row r="4" spans="1:5" ht="15.75" thickBot="1" x14ac:dyDescent="0.3">
      <c r="A4" s="106"/>
      <c r="B4" s="108"/>
      <c r="C4" s="110"/>
      <c r="D4" s="108"/>
      <c r="E4" s="48"/>
    </row>
    <row r="5" spans="1:5" ht="15.75" thickBot="1" x14ac:dyDescent="0.3">
      <c r="A5" s="91" t="s">
        <v>130</v>
      </c>
      <c r="B5" s="92">
        <v>550</v>
      </c>
      <c r="C5" s="93" t="s">
        <v>148</v>
      </c>
      <c r="D5" s="92">
        <v>25</v>
      </c>
      <c r="E5" s="48"/>
    </row>
    <row r="6" spans="1:5" ht="15.75" thickBot="1" x14ac:dyDescent="0.3">
      <c r="A6" s="91" t="s">
        <v>129</v>
      </c>
      <c r="B6" s="92">
        <v>375</v>
      </c>
      <c r="C6" s="93" t="s">
        <v>149</v>
      </c>
      <c r="D6" s="92">
        <v>25</v>
      </c>
      <c r="E6" s="48"/>
    </row>
    <row r="7" spans="1:5" ht="15.75" thickBot="1" x14ac:dyDescent="0.3">
      <c r="A7" s="91" t="s">
        <v>128</v>
      </c>
      <c r="B7" s="92">
        <v>250</v>
      </c>
      <c r="C7" s="93" t="s">
        <v>150</v>
      </c>
      <c r="D7" s="92">
        <v>25</v>
      </c>
      <c r="E7" s="48"/>
    </row>
    <row r="8" spans="1:5" ht="15.75" thickBot="1" x14ac:dyDescent="0.3">
      <c r="A8" s="91" t="s">
        <v>127</v>
      </c>
      <c r="B8" s="92">
        <v>150</v>
      </c>
      <c r="C8" s="93" t="s">
        <v>151</v>
      </c>
      <c r="D8" s="92">
        <v>25</v>
      </c>
      <c r="E8" s="48"/>
    </row>
    <row r="9" spans="1:5" ht="15.75" thickBot="1" x14ac:dyDescent="0.3">
      <c r="A9" s="91" t="s">
        <v>126</v>
      </c>
      <c r="B9" s="92">
        <v>150</v>
      </c>
      <c r="C9" s="93" t="s">
        <v>152</v>
      </c>
      <c r="D9" s="92">
        <v>25</v>
      </c>
      <c r="E9" s="48"/>
    </row>
    <row r="10" spans="1:5" ht="15.75" thickBot="1" x14ac:dyDescent="0.3">
      <c r="A10" s="91" t="s">
        <v>125</v>
      </c>
      <c r="B10" s="92">
        <v>125</v>
      </c>
      <c r="C10" s="93" t="s">
        <v>153</v>
      </c>
      <c r="D10" s="92">
        <v>25</v>
      </c>
      <c r="E10" s="48"/>
    </row>
    <row r="11" spans="1:5" ht="15.75" thickBot="1" x14ac:dyDescent="0.3">
      <c r="A11" s="91" t="s">
        <v>124</v>
      </c>
      <c r="B11" s="92">
        <v>125</v>
      </c>
      <c r="C11" s="93" t="s">
        <v>154</v>
      </c>
      <c r="D11" s="92">
        <v>25</v>
      </c>
      <c r="E11" s="48"/>
    </row>
    <row r="12" spans="1:5" ht="15.75" thickBot="1" x14ac:dyDescent="0.3">
      <c r="A12" s="91" t="s">
        <v>123</v>
      </c>
      <c r="B12" s="92">
        <v>125</v>
      </c>
      <c r="C12" s="93" t="s">
        <v>155</v>
      </c>
      <c r="D12" s="92">
        <v>25</v>
      </c>
      <c r="E12" s="48"/>
    </row>
    <row r="13" spans="1:5" ht="15.75" thickBot="1" x14ac:dyDescent="0.3">
      <c r="A13" s="91" t="s">
        <v>122</v>
      </c>
      <c r="B13" s="92">
        <v>100</v>
      </c>
      <c r="C13" s="93" t="s">
        <v>156</v>
      </c>
      <c r="D13" s="92">
        <v>25</v>
      </c>
      <c r="E13" s="48"/>
    </row>
    <row r="14" spans="1:5" ht="15.75" thickBot="1" x14ac:dyDescent="0.3">
      <c r="A14" s="91" t="s">
        <v>121</v>
      </c>
      <c r="B14" s="92">
        <v>75</v>
      </c>
      <c r="C14" s="93" t="s">
        <v>157</v>
      </c>
      <c r="D14" s="92">
        <v>25</v>
      </c>
      <c r="E14" s="48"/>
    </row>
    <row r="15" spans="1:5" ht="15.75" thickBot="1" x14ac:dyDescent="0.3">
      <c r="A15" s="91" t="s">
        <v>120</v>
      </c>
      <c r="B15" s="92">
        <v>75</v>
      </c>
      <c r="C15" s="93" t="s">
        <v>158</v>
      </c>
      <c r="D15" s="92">
        <v>25</v>
      </c>
      <c r="E15" s="48"/>
    </row>
    <row r="16" spans="1:5" ht="15.75" thickBot="1" x14ac:dyDescent="0.3">
      <c r="A16" s="91" t="s">
        <v>118</v>
      </c>
      <c r="B16" s="92">
        <v>75</v>
      </c>
      <c r="C16" s="93" t="s">
        <v>159</v>
      </c>
      <c r="D16" s="92">
        <v>25</v>
      </c>
      <c r="E16" s="48"/>
    </row>
    <row r="17" spans="1:5" ht="15.75" thickBot="1" x14ac:dyDescent="0.3">
      <c r="A17" s="91" t="s">
        <v>119</v>
      </c>
      <c r="B17" s="92">
        <v>75</v>
      </c>
      <c r="C17" s="93" t="s">
        <v>160</v>
      </c>
      <c r="D17" s="92">
        <v>25</v>
      </c>
      <c r="E17" s="48"/>
    </row>
    <row r="18" spans="1:5" ht="15.75" thickBot="1" x14ac:dyDescent="0.3">
      <c r="A18" s="91" t="s">
        <v>117</v>
      </c>
      <c r="B18" s="92">
        <v>75</v>
      </c>
      <c r="C18" s="93" t="s">
        <v>161</v>
      </c>
      <c r="D18" s="92">
        <v>25</v>
      </c>
      <c r="E18" s="48"/>
    </row>
    <row r="19" spans="1:5" ht="15.75" thickBot="1" x14ac:dyDescent="0.3">
      <c r="A19" s="91" t="s">
        <v>116</v>
      </c>
      <c r="B19" s="92">
        <v>75</v>
      </c>
      <c r="C19" s="93" t="s">
        <v>162</v>
      </c>
      <c r="D19" s="92">
        <v>25</v>
      </c>
      <c r="E19" s="48"/>
    </row>
    <row r="20" spans="1:5" ht="15.75" thickBot="1" x14ac:dyDescent="0.3">
      <c r="A20" s="91" t="s">
        <v>115</v>
      </c>
      <c r="B20" s="92">
        <v>75</v>
      </c>
      <c r="C20" s="93" t="s">
        <v>163</v>
      </c>
      <c r="D20" s="92">
        <v>25</v>
      </c>
      <c r="E20" s="48"/>
    </row>
    <row r="21" spans="1:5" ht="15.75" thickBot="1" x14ac:dyDescent="0.3">
      <c r="A21" s="91" t="s">
        <v>114</v>
      </c>
      <c r="B21" s="92">
        <v>75</v>
      </c>
      <c r="C21" s="93" t="s">
        <v>164</v>
      </c>
      <c r="D21" s="92">
        <v>25</v>
      </c>
      <c r="E21" s="48"/>
    </row>
    <row r="22" spans="1:5" ht="15.75" thickBot="1" x14ac:dyDescent="0.3">
      <c r="A22" s="91" t="s">
        <v>113</v>
      </c>
      <c r="B22" s="92">
        <v>75</v>
      </c>
      <c r="C22" s="93" t="s">
        <v>165</v>
      </c>
      <c r="D22" s="92">
        <v>25</v>
      </c>
      <c r="E22" s="48"/>
    </row>
    <row r="23" spans="1:5" ht="15.75" thickBot="1" x14ac:dyDescent="0.3">
      <c r="A23" s="91" t="s">
        <v>111</v>
      </c>
      <c r="B23" s="92">
        <v>75</v>
      </c>
      <c r="C23" s="93" t="s">
        <v>166</v>
      </c>
      <c r="D23" s="92">
        <v>25</v>
      </c>
      <c r="E23" s="48"/>
    </row>
    <row r="24" spans="1:5" ht="15.75" thickBot="1" x14ac:dyDescent="0.3">
      <c r="A24" s="91" t="s">
        <v>112</v>
      </c>
      <c r="B24" s="92">
        <v>75</v>
      </c>
      <c r="C24" s="93" t="s">
        <v>167</v>
      </c>
      <c r="D24" s="92">
        <v>25</v>
      </c>
      <c r="E24" s="48"/>
    </row>
    <row r="25" spans="1:5" ht="15.75" thickBot="1" x14ac:dyDescent="0.3">
      <c r="A25" s="91" t="s">
        <v>110</v>
      </c>
      <c r="B25" s="92">
        <v>75</v>
      </c>
      <c r="C25" s="93" t="s">
        <v>168</v>
      </c>
      <c r="D25" s="92">
        <v>25</v>
      </c>
      <c r="E25" s="48"/>
    </row>
    <row r="26" spans="1:5" ht="15.75" thickBot="1" x14ac:dyDescent="0.3">
      <c r="A26" s="91" t="s">
        <v>109</v>
      </c>
      <c r="B26" s="92">
        <v>50</v>
      </c>
      <c r="C26" s="93" t="s">
        <v>169</v>
      </c>
      <c r="D26" s="92">
        <v>25</v>
      </c>
      <c r="E26" s="48"/>
    </row>
    <row r="27" spans="1:5" ht="15.75" thickBot="1" x14ac:dyDescent="0.3">
      <c r="A27" s="91" t="s">
        <v>108</v>
      </c>
      <c r="B27" s="92">
        <v>50</v>
      </c>
      <c r="C27" s="93" t="s">
        <v>170</v>
      </c>
      <c r="D27" s="92">
        <v>25</v>
      </c>
      <c r="E27" s="48"/>
    </row>
    <row r="28" spans="1:5" ht="15.75" thickBot="1" x14ac:dyDescent="0.3">
      <c r="A28" s="91" t="s">
        <v>107</v>
      </c>
      <c r="B28" s="92">
        <v>50</v>
      </c>
      <c r="C28" s="93" t="s">
        <v>171</v>
      </c>
      <c r="D28" s="92">
        <v>25</v>
      </c>
      <c r="E28" s="48"/>
    </row>
    <row r="29" spans="1:5" ht="15.75" thickBot="1" x14ac:dyDescent="0.3">
      <c r="A29" s="91" t="s">
        <v>106</v>
      </c>
      <c r="B29" s="92">
        <v>50</v>
      </c>
      <c r="C29" s="93" t="s">
        <v>172</v>
      </c>
      <c r="D29" s="92">
        <v>25</v>
      </c>
      <c r="E29" s="48"/>
    </row>
    <row r="30" spans="1:5" ht="15.75" thickBot="1" x14ac:dyDescent="0.3">
      <c r="A30" s="91" t="s">
        <v>105</v>
      </c>
      <c r="B30" s="92">
        <v>50</v>
      </c>
      <c r="C30" s="93" t="s">
        <v>173</v>
      </c>
      <c r="D30" s="92">
        <v>25</v>
      </c>
      <c r="E30" s="48"/>
    </row>
    <row r="31" spans="1:5" ht="15.75" thickBot="1" x14ac:dyDescent="0.3">
      <c r="A31" s="91" t="s">
        <v>104</v>
      </c>
      <c r="B31" s="92">
        <v>50</v>
      </c>
      <c r="C31" s="93" t="s">
        <v>174</v>
      </c>
      <c r="D31" s="92">
        <v>25</v>
      </c>
      <c r="E31" s="48"/>
    </row>
    <row r="32" spans="1:5" ht="15.75" thickBot="1" x14ac:dyDescent="0.3">
      <c r="A32" s="91" t="s">
        <v>175</v>
      </c>
      <c r="B32" s="92">
        <v>50</v>
      </c>
      <c r="C32" s="93" t="s">
        <v>176</v>
      </c>
      <c r="D32" s="92">
        <v>25</v>
      </c>
      <c r="E32" s="48"/>
    </row>
    <row r="33" spans="1:5" ht="15.75" thickBot="1" x14ac:dyDescent="0.3">
      <c r="A33" s="91" t="s">
        <v>177</v>
      </c>
      <c r="B33" s="92">
        <v>50</v>
      </c>
      <c r="C33" s="93" t="s">
        <v>178</v>
      </c>
      <c r="D33" s="92">
        <v>25</v>
      </c>
      <c r="E33" s="48"/>
    </row>
    <row r="34" spans="1:5" ht="15.75" thickBot="1" x14ac:dyDescent="0.3">
      <c r="A34" s="91" t="s">
        <v>179</v>
      </c>
      <c r="B34" s="92">
        <v>50</v>
      </c>
      <c r="C34" s="93" t="s">
        <v>180</v>
      </c>
      <c r="D34" s="92">
        <v>25</v>
      </c>
      <c r="E34" s="48"/>
    </row>
    <row r="35" spans="1:5" ht="15.75" thickBot="1" x14ac:dyDescent="0.3">
      <c r="A35" s="91" t="s">
        <v>181</v>
      </c>
      <c r="B35" s="92">
        <v>50</v>
      </c>
      <c r="C35" s="93" t="s">
        <v>182</v>
      </c>
      <c r="D35" s="92">
        <v>25</v>
      </c>
      <c r="E35" s="48"/>
    </row>
    <row r="36" spans="1:5" ht="15.75" thickBot="1" x14ac:dyDescent="0.3">
      <c r="A36" s="91" t="s">
        <v>183</v>
      </c>
      <c r="B36" s="92">
        <v>50</v>
      </c>
      <c r="C36" s="93" t="s">
        <v>184</v>
      </c>
      <c r="D36" s="92">
        <v>25</v>
      </c>
      <c r="E36" s="48"/>
    </row>
    <row r="37" spans="1:5" ht="15.75" thickBot="1" x14ac:dyDescent="0.3">
      <c r="A37" s="91" t="s">
        <v>185</v>
      </c>
      <c r="B37" s="92">
        <v>50</v>
      </c>
      <c r="C37" s="93" t="s">
        <v>186</v>
      </c>
      <c r="D37" s="92">
        <v>25</v>
      </c>
      <c r="E37" s="48"/>
    </row>
    <row r="38" spans="1:5" ht="15.75" thickBot="1" x14ac:dyDescent="0.3">
      <c r="A38" s="91" t="s">
        <v>187</v>
      </c>
      <c r="B38" s="92">
        <v>50</v>
      </c>
      <c r="C38" s="93" t="s">
        <v>188</v>
      </c>
      <c r="D38" s="92">
        <v>25</v>
      </c>
      <c r="E38" s="48"/>
    </row>
    <row r="39" spans="1:5" ht="15.75" thickBot="1" x14ac:dyDescent="0.3">
      <c r="A39" s="91" t="s">
        <v>189</v>
      </c>
      <c r="B39" s="92">
        <v>25</v>
      </c>
      <c r="C39" s="93" t="s">
        <v>190</v>
      </c>
      <c r="D39" s="92">
        <v>25</v>
      </c>
      <c r="E39" s="48"/>
    </row>
    <row r="40" spans="1:5" ht="15.75" thickBot="1" x14ac:dyDescent="0.3">
      <c r="A40" s="91" t="s">
        <v>191</v>
      </c>
      <c r="B40" s="92">
        <v>25</v>
      </c>
      <c r="C40" s="93" t="s">
        <v>192</v>
      </c>
      <c r="D40" s="92">
        <v>25</v>
      </c>
      <c r="E40" s="48"/>
    </row>
  </sheetData>
  <mergeCells count="4"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B81C-0437-4C2F-95ED-24BED06707AC}">
  <dimension ref="A1:I13"/>
  <sheetViews>
    <sheetView workbookViewId="0">
      <selection activeCell="C41" sqref="C41"/>
    </sheetView>
  </sheetViews>
  <sheetFormatPr baseColWidth="10" defaultRowHeight="15" x14ac:dyDescent="0.25"/>
  <sheetData>
    <row r="1" spans="1:9" ht="27.75" customHeight="1" x14ac:dyDescent="0.25">
      <c r="A1" s="97" t="s">
        <v>36</v>
      </c>
      <c r="B1" s="97"/>
      <c r="C1" s="97"/>
      <c r="D1" s="97"/>
      <c r="E1" s="97"/>
      <c r="F1" s="97"/>
      <c r="G1" s="97"/>
      <c r="H1" s="97"/>
      <c r="I1" s="97"/>
    </row>
    <row r="2" spans="1:9" x14ac:dyDescent="0.25">
      <c r="A2" s="6" t="s">
        <v>35</v>
      </c>
    </row>
    <row r="5" spans="1:9" ht="105" x14ac:dyDescent="0.25">
      <c r="B5" s="4" t="s">
        <v>37</v>
      </c>
      <c r="C5" s="4" t="s">
        <v>38</v>
      </c>
    </row>
    <row r="6" spans="1:9" x14ac:dyDescent="0.25">
      <c r="A6" t="s">
        <v>39</v>
      </c>
      <c r="B6" s="7">
        <v>0.22800000000000001</v>
      </c>
      <c r="C6" s="7">
        <v>0.16800000000000001</v>
      </c>
      <c r="D6" s="7">
        <f>SUM(B6:C6)</f>
        <v>0.39600000000000002</v>
      </c>
    </row>
    <row r="7" spans="1:9" x14ac:dyDescent="0.25">
      <c r="A7" t="s">
        <v>40</v>
      </c>
      <c r="B7" s="7">
        <v>0.255</v>
      </c>
      <c r="C7" s="7">
        <v>9.4E-2</v>
      </c>
      <c r="D7" s="7">
        <f>SUM(B7:C7)</f>
        <v>0.34899999999999998</v>
      </c>
    </row>
    <row r="8" spans="1:9" x14ac:dyDescent="0.25">
      <c r="A8" t="s">
        <v>41</v>
      </c>
      <c r="B8" s="7">
        <v>9.9000000000000005E-2</v>
      </c>
      <c r="C8" s="7">
        <v>0.20799999999999999</v>
      </c>
      <c r="D8" s="7">
        <f>SUM(B8:C8)</f>
        <v>0.307</v>
      </c>
    </row>
    <row r="9" spans="1:9" x14ac:dyDescent="0.25">
      <c r="A9" t="s">
        <v>42</v>
      </c>
      <c r="B9" s="7">
        <v>0.156</v>
      </c>
      <c r="C9" s="7">
        <v>9.8000000000000004E-2</v>
      </c>
      <c r="D9" s="7">
        <f>SUM(B9:C9)</f>
        <v>0.254</v>
      </c>
    </row>
    <row r="10" spans="1:9" x14ac:dyDescent="0.25">
      <c r="A10" t="s">
        <v>43</v>
      </c>
      <c r="B10" s="7">
        <v>0.151</v>
      </c>
      <c r="C10" s="7">
        <v>8.8999999999999996E-2</v>
      </c>
      <c r="D10" s="7">
        <f>SUM(B10:C10)</f>
        <v>0.24</v>
      </c>
    </row>
    <row r="11" spans="1:9" x14ac:dyDescent="0.25">
      <c r="B11" s="7"/>
      <c r="C11" s="7"/>
      <c r="D11" s="7"/>
    </row>
    <row r="12" spans="1:9" x14ac:dyDescent="0.25">
      <c r="A12" t="s">
        <v>2</v>
      </c>
      <c r="B12" s="8">
        <v>0.2</v>
      </c>
      <c r="C12" s="8">
        <v>0.11</v>
      </c>
      <c r="D12" s="7">
        <f t="shared" ref="D12:D13" si="0">SUM(B12:C12)</f>
        <v>0.31</v>
      </c>
    </row>
    <row r="13" spans="1:9" x14ac:dyDescent="0.25">
      <c r="A13" s="9" t="s">
        <v>3</v>
      </c>
      <c r="B13" s="8">
        <v>0.17</v>
      </c>
      <c r="C13" s="8">
        <v>0.1</v>
      </c>
      <c r="D13" s="7">
        <f t="shared" si="0"/>
        <v>0.27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E7F8-BE9D-4D7B-9B03-1C67EB8820D9}">
  <dimension ref="A1:D28"/>
  <sheetViews>
    <sheetView workbookViewId="0">
      <selection activeCell="A42" sqref="A42"/>
    </sheetView>
  </sheetViews>
  <sheetFormatPr baseColWidth="10" defaultRowHeight="15" x14ac:dyDescent="0.25"/>
  <cols>
    <col min="1" max="1" width="59.85546875" customWidth="1"/>
  </cols>
  <sheetData>
    <row r="1" spans="1:4" x14ac:dyDescent="0.25">
      <c r="A1" s="5" t="s">
        <v>44</v>
      </c>
    </row>
    <row r="2" spans="1:4" x14ac:dyDescent="0.25">
      <c r="A2" s="6" t="s">
        <v>45</v>
      </c>
    </row>
    <row r="3" spans="1:4" x14ac:dyDescent="0.25">
      <c r="A3" s="6" t="s">
        <v>35</v>
      </c>
    </row>
    <row r="6" spans="1:4" ht="100.5" x14ac:dyDescent="0.25">
      <c r="A6" s="29"/>
      <c r="B6" s="30" t="s">
        <v>37</v>
      </c>
      <c r="C6" s="30" t="s">
        <v>38</v>
      </c>
      <c r="D6" s="9" t="s">
        <v>46</v>
      </c>
    </row>
    <row r="7" spans="1:4" ht="17.25" customHeight="1" x14ac:dyDescent="0.25">
      <c r="A7" s="31" t="s">
        <v>47</v>
      </c>
      <c r="B7" s="32">
        <v>0.32600000000000001</v>
      </c>
      <c r="C7" s="32">
        <v>0.17</v>
      </c>
      <c r="D7" s="33">
        <f t="shared" ref="D7:D24" si="0">SUM(B7:C7)</f>
        <v>0.496</v>
      </c>
    </row>
    <row r="8" spans="1:4" ht="17.25" customHeight="1" x14ac:dyDescent="0.25">
      <c r="A8" s="31" t="s">
        <v>48</v>
      </c>
      <c r="B8" s="32">
        <v>0.161</v>
      </c>
      <c r="C8" s="32">
        <v>0.28599999999999998</v>
      </c>
      <c r="D8" s="33">
        <f t="shared" si="0"/>
        <v>0.44699999999999995</v>
      </c>
    </row>
    <row r="9" spans="1:4" ht="17.25" customHeight="1" x14ac:dyDescent="0.25">
      <c r="A9" s="31" t="s">
        <v>49</v>
      </c>
      <c r="B9" s="32">
        <v>0.33300000000000002</v>
      </c>
      <c r="C9" s="32">
        <v>8.3000000000000004E-2</v>
      </c>
      <c r="D9" s="33">
        <f t="shared" si="0"/>
        <v>0.41600000000000004</v>
      </c>
    </row>
    <row r="10" spans="1:4" ht="17.25" customHeight="1" x14ac:dyDescent="0.25">
      <c r="A10" s="31" t="s">
        <v>50</v>
      </c>
      <c r="B10" s="32">
        <v>0.29599999999999999</v>
      </c>
      <c r="C10" s="32">
        <v>5.6000000000000001E-2</v>
      </c>
      <c r="D10" s="33">
        <f t="shared" si="0"/>
        <v>0.35199999999999998</v>
      </c>
    </row>
    <row r="11" spans="1:4" ht="17.25" customHeight="1" x14ac:dyDescent="0.25">
      <c r="A11" s="31" t="s">
        <v>51</v>
      </c>
      <c r="B11" s="32">
        <v>0.188</v>
      </c>
      <c r="C11" s="32">
        <v>0.14599999999999999</v>
      </c>
      <c r="D11" s="33">
        <f t="shared" si="0"/>
        <v>0.33399999999999996</v>
      </c>
    </row>
    <row r="12" spans="1:4" ht="17.25" customHeight="1" x14ac:dyDescent="0.25">
      <c r="A12" s="31" t="s">
        <v>52</v>
      </c>
      <c r="B12" s="32">
        <v>0.33300000000000002</v>
      </c>
      <c r="C12" s="32"/>
      <c r="D12" s="33">
        <f t="shared" si="0"/>
        <v>0.33300000000000002</v>
      </c>
    </row>
    <row r="13" spans="1:4" ht="17.25" customHeight="1" x14ac:dyDescent="0.25">
      <c r="A13" s="31" t="s">
        <v>53</v>
      </c>
      <c r="B13" s="32">
        <v>0.20399999999999999</v>
      </c>
      <c r="C13" s="32">
        <v>9.2999999999999999E-2</v>
      </c>
      <c r="D13" s="33">
        <f t="shared" si="0"/>
        <v>0.29699999999999999</v>
      </c>
    </row>
    <row r="14" spans="1:4" ht="17.25" customHeight="1" x14ac:dyDescent="0.25">
      <c r="A14" s="31" t="s">
        <v>54</v>
      </c>
      <c r="B14" s="32">
        <v>0.14299999999999999</v>
      </c>
      <c r="C14" s="32">
        <v>0.14299999999999999</v>
      </c>
      <c r="D14" s="33">
        <f t="shared" si="0"/>
        <v>0.28599999999999998</v>
      </c>
    </row>
    <row r="15" spans="1:4" ht="17.25" customHeight="1" x14ac:dyDescent="0.25">
      <c r="A15" s="31" t="s">
        <v>55</v>
      </c>
      <c r="B15" s="32">
        <v>0.28599999999999998</v>
      </c>
      <c r="C15" s="32"/>
      <c r="D15" s="33">
        <f t="shared" si="0"/>
        <v>0.28599999999999998</v>
      </c>
    </row>
    <row r="16" spans="1:4" ht="17.25" customHeight="1" x14ac:dyDescent="0.25">
      <c r="A16" s="31" t="s">
        <v>56</v>
      </c>
      <c r="B16" s="34">
        <v>0.18</v>
      </c>
      <c r="C16" s="34">
        <v>0.08</v>
      </c>
      <c r="D16" s="33">
        <f t="shared" si="0"/>
        <v>0.26</v>
      </c>
    </row>
    <row r="17" spans="1:4" ht="17.25" customHeight="1" x14ac:dyDescent="0.25">
      <c r="A17" s="31" t="s">
        <v>57</v>
      </c>
      <c r="B17" s="32">
        <v>0.21</v>
      </c>
      <c r="C17" s="32">
        <v>4.8000000000000001E-2</v>
      </c>
      <c r="D17" s="33">
        <f t="shared" si="0"/>
        <v>0.25800000000000001</v>
      </c>
    </row>
    <row r="18" spans="1:4" ht="17.25" customHeight="1" x14ac:dyDescent="0.25">
      <c r="A18" s="31" t="s">
        <v>58</v>
      </c>
      <c r="B18" s="32">
        <v>0.11799999999999999</v>
      </c>
      <c r="C18" s="32">
        <v>0.11799999999999999</v>
      </c>
      <c r="D18" s="33">
        <f t="shared" si="0"/>
        <v>0.23599999999999999</v>
      </c>
    </row>
    <row r="19" spans="1:4" ht="17.25" customHeight="1" x14ac:dyDescent="0.25">
      <c r="A19" s="31" t="s">
        <v>59</v>
      </c>
      <c r="B19" s="32">
        <v>0.14499999999999999</v>
      </c>
      <c r="C19" s="32">
        <v>9.0999999999999998E-2</v>
      </c>
      <c r="D19" s="33">
        <f t="shared" si="0"/>
        <v>0.23599999999999999</v>
      </c>
    </row>
    <row r="20" spans="1:4" ht="17.25" customHeight="1" x14ac:dyDescent="0.25">
      <c r="A20" s="31" t="s">
        <v>60</v>
      </c>
      <c r="B20" s="32">
        <v>0.128</v>
      </c>
      <c r="C20" s="32">
        <v>8.5000000000000006E-2</v>
      </c>
      <c r="D20" s="33">
        <f t="shared" si="0"/>
        <v>0.21300000000000002</v>
      </c>
    </row>
    <row r="21" spans="1:4" ht="17.25" customHeight="1" x14ac:dyDescent="0.25">
      <c r="A21" s="31" t="s">
        <v>61</v>
      </c>
      <c r="B21" s="32">
        <v>6.7000000000000004E-2</v>
      </c>
      <c r="C21" s="32">
        <v>0.13300000000000001</v>
      </c>
      <c r="D21" s="33">
        <f t="shared" si="0"/>
        <v>0.2</v>
      </c>
    </row>
    <row r="22" spans="1:4" ht="17.25" customHeight="1" x14ac:dyDescent="0.25">
      <c r="A22" s="31" t="s">
        <v>62</v>
      </c>
      <c r="B22" s="32">
        <v>8.3000000000000004E-2</v>
      </c>
      <c r="C22" s="32">
        <v>8.3000000000000004E-2</v>
      </c>
      <c r="D22" s="33">
        <f t="shared" si="0"/>
        <v>0.16600000000000001</v>
      </c>
    </row>
    <row r="23" spans="1:4" ht="17.25" customHeight="1" x14ac:dyDescent="0.25">
      <c r="A23" s="31" t="s">
        <v>63</v>
      </c>
      <c r="B23" s="32">
        <v>7.4999999999999997E-2</v>
      </c>
      <c r="C23" s="32">
        <v>3.2000000000000001E-2</v>
      </c>
      <c r="D23" s="33">
        <f t="shared" si="0"/>
        <v>0.107</v>
      </c>
    </row>
    <row r="24" spans="1:4" ht="17.25" customHeight="1" x14ac:dyDescent="0.25">
      <c r="A24" s="31" t="s">
        <v>64</v>
      </c>
      <c r="B24" s="32">
        <v>7.4999999999999997E-2</v>
      </c>
      <c r="C24" s="32">
        <v>2.5000000000000001E-2</v>
      </c>
      <c r="D24" s="33">
        <f t="shared" si="0"/>
        <v>0.1</v>
      </c>
    </row>
    <row r="25" spans="1:4" ht="17.25" customHeight="1" x14ac:dyDescent="0.25">
      <c r="A25" s="35"/>
      <c r="B25" s="35"/>
      <c r="C25" s="35"/>
      <c r="D25" s="36"/>
    </row>
    <row r="26" spans="1:4" ht="17.25" customHeight="1" x14ac:dyDescent="0.25">
      <c r="A26" s="37" t="s">
        <v>65</v>
      </c>
      <c r="B26" s="34">
        <v>0.19600000000000001</v>
      </c>
      <c r="C26" s="34">
        <v>0.106</v>
      </c>
      <c r="D26" s="33">
        <f t="shared" ref="D26" si="1">SUM(B26:C26)</f>
        <v>0.30199999999999999</v>
      </c>
    </row>
    <row r="27" spans="1:4" x14ac:dyDescent="0.25">
      <c r="A27" s="38"/>
      <c r="B27" s="38"/>
      <c r="C27" s="38"/>
      <c r="D27" s="39"/>
    </row>
    <row r="28" spans="1:4" x14ac:dyDescent="0.25">
      <c r="A28" s="38"/>
      <c r="B28" s="38"/>
      <c r="C28" s="38"/>
      <c r="D28" s="3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65AE-33C1-4340-966C-33D9EBC11A55}">
  <dimension ref="A1:F21"/>
  <sheetViews>
    <sheetView workbookViewId="0">
      <selection activeCell="B29" sqref="B29"/>
    </sheetView>
  </sheetViews>
  <sheetFormatPr baseColWidth="10" defaultRowHeight="15" x14ac:dyDescent="0.25"/>
  <sheetData>
    <row r="1" spans="1:6" x14ac:dyDescent="0.25">
      <c r="A1" s="10" t="s">
        <v>66</v>
      </c>
    </row>
    <row r="2" spans="1:6" ht="15.75" thickBot="1" x14ac:dyDescent="0.3"/>
    <row r="3" spans="1:6" ht="79.5" thickBot="1" x14ac:dyDescent="0.3">
      <c r="A3" s="11" t="s">
        <v>67</v>
      </c>
      <c r="B3" s="12" t="s">
        <v>68</v>
      </c>
      <c r="C3" s="12" t="s">
        <v>69</v>
      </c>
      <c r="D3" s="12" t="s">
        <v>70</v>
      </c>
      <c r="E3" s="12" t="s">
        <v>71</v>
      </c>
      <c r="F3" s="12" t="s">
        <v>72</v>
      </c>
    </row>
    <row r="4" spans="1:6" ht="15.75" thickBot="1" x14ac:dyDescent="0.3">
      <c r="A4" s="13" t="s">
        <v>73</v>
      </c>
      <c r="B4" s="14">
        <v>9752</v>
      </c>
      <c r="C4" s="15">
        <v>7567</v>
      </c>
      <c r="D4" s="15">
        <v>13495</v>
      </c>
      <c r="E4" s="16"/>
      <c r="F4" s="15">
        <v>24</v>
      </c>
    </row>
    <row r="5" spans="1:6" ht="15.75" thickBot="1" x14ac:dyDescent="0.3">
      <c r="A5" s="18" t="s">
        <v>74</v>
      </c>
      <c r="B5" s="19">
        <v>6366</v>
      </c>
      <c r="C5" s="20">
        <v>4919</v>
      </c>
      <c r="D5" s="20">
        <v>7678</v>
      </c>
      <c r="E5" s="21"/>
      <c r="F5" s="20">
        <v>20</v>
      </c>
    </row>
    <row r="6" spans="1:6" ht="15.75" thickBot="1" x14ac:dyDescent="0.3">
      <c r="A6" s="22" t="s">
        <v>75</v>
      </c>
      <c r="B6" s="16"/>
      <c r="C6" s="16"/>
      <c r="D6" s="16"/>
      <c r="E6" s="23">
        <v>2.8000000000000001E-2</v>
      </c>
      <c r="F6" s="16"/>
    </row>
    <row r="7" spans="1:6" ht="15.75" thickBot="1" x14ac:dyDescent="0.3">
      <c r="A7" s="18" t="s">
        <v>76</v>
      </c>
      <c r="B7" s="19">
        <v>8589</v>
      </c>
      <c r="C7" s="20">
        <v>6741</v>
      </c>
      <c r="D7" s="20">
        <v>10348</v>
      </c>
      <c r="E7" s="24">
        <v>1.7000000000000001E-2</v>
      </c>
      <c r="F7" s="20">
        <v>24</v>
      </c>
    </row>
    <row r="8" spans="1:6" ht="15.75" thickBot="1" x14ac:dyDescent="0.3">
      <c r="A8" s="13" t="s">
        <v>77</v>
      </c>
      <c r="B8" s="14">
        <v>4779</v>
      </c>
      <c r="C8" s="15">
        <v>3849</v>
      </c>
      <c r="D8" s="15">
        <v>5818</v>
      </c>
      <c r="E8" s="23">
        <v>2.7E-2</v>
      </c>
      <c r="F8" s="15">
        <v>21</v>
      </c>
    </row>
    <row r="9" spans="1:6" ht="15.75" thickBot="1" x14ac:dyDescent="0.3">
      <c r="A9" s="18" t="s">
        <v>78</v>
      </c>
      <c r="B9" s="19">
        <v>6112</v>
      </c>
      <c r="C9" s="20">
        <v>5050</v>
      </c>
      <c r="D9" s="20">
        <v>7472</v>
      </c>
      <c r="E9" s="24">
        <v>3.2000000000000001E-2</v>
      </c>
      <c r="F9" s="20">
        <v>23</v>
      </c>
    </row>
    <row r="10" spans="1:6" ht="15.75" thickBot="1" x14ac:dyDescent="0.3">
      <c r="A10" s="13" t="s">
        <v>79</v>
      </c>
      <c r="B10" s="14">
        <v>3164</v>
      </c>
      <c r="C10" s="15">
        <v>2418</v>
      </c>
      <c r="D10" s="15">
        <v>4114</v>
      </c>
      <c r="E10" s="23">
        <v>2.1999999999999999E-2</v>
      </c>
      <c r="F10" s="15">
        <v>18</v>
      </c>
    </row>
    <row r="11" spans="1:6" ht="15.75" thickBot="1" x14ac:dyDescent="0.3">
      <c r="A11" s="18" t="s">
        <v>80</v>
      </c>
      <c r="B11" s="19">
        <v>6331</v>
      </c>
      <c r="C11" s="20">
        <v>4595</v>
      </c>
      <c r="D11" s="20">
        <v>8365</v>
      </c>
      <c r="E11" s="24">
        <v>2.4E-2</v>
      </c>
      <c r="F11" s="20">
        <v>24</v>
      </c>
    </row>
    <row r="12" spans="1:6" ht="15.75" thickBot="1" x14ac:dyDescent="0.3">
      <c r="A12" s="13" t="s">
        <v>81</v>
      </c>
      <c r="B12" s="14">
        <v>5839</v>
      </c>
      <c r="C12" s="15">
        <v>4916</v>
      </c>
      <c r="D12" s="15">
        <v>6950</v>
      </c>
      <c r="E12" s="23">
        <v>1.7999999999999999E-2</v>
      </c>
      <c r="F12" s="15">
        <v>24</v>
      </c>
    </row>
    <row r="13" spans="1:6" ht="15.75" thickBot="1" x14ac:dyDescent="0.3">
      <c r="A13" s="18" t="s">
        <v>82</v>
      </c>
      <c r="B13" s="19">
        <v>4731</v>
      </c>
      <c r="C13" s="20">
        <v>3689</v>
      </c>
      <c r="D13" s="20">
        <v>5628</v>
      </c>
      <c r="E13" s="24">
        <v>3.5000000000000003E-2</v>
      </c>
      <c r="F13" s="20">
        <v>25</v>
      </c>
    </row>
    <row r="14" spans="1:6" ht="15.75" thickBot="1" x14ac:dyDescent="0.3">
      <c r="A14" s="13" t="s">
        <v>83</v>
      </c>
      <c r="B14" s="14">
        <v>5665</v>
      </c>
      <c r="C14" s="15">
        <v>4862</v>
      </c>
      <c r="D14" s="15">
        <v>6674</v>
      </c>
      <c r="E14" s="23">
        <v>2.3E-2</v>
      </c>
      <c r="F14" s="15">
        <v>24</v>
      </c>
    </row>
    <row r="15" spans="1:6" ht="15.75" thickBot="1" x14ac:dyDescent="0.3">
      <c r="A15" s="18" t="s">
        <v>2</v>
      </c>
      <c r="B15" s="19">
        <v>4918</v>
      </c>
      <c r="C15" s="20">
        <v>4201</v>
      </c>
      <c r="D15" s="20">
        <v>5666</v>
      </c>
      <c r="E15" s="24">
        <v>0.04</v>
      </c>
      <c r="F15" s="20">
        <v>26</v>
      </c>
    </row>
    <row r="16" spans="1:6" ht="15.75" thickBot="1" x14ac:dyDescent="0.3">
      <c r="A16" s="13" t="s">
        <v>84</v>
      </c>
      <c r="B16" s="14">
        <v>3992</v>
      </c>
      <c r="C16" s="15">
        <v>3272</v>
      </c>
      <c r="D16" s="15">
        <v>4716</v>
      </c>
      <c r="E16" s="23">
        <v>3.1E-2</v>
      </c>
      <c r="F16" s="15">
        <v>24</v>
      </c>
    </row>
    <row r="17" spans="1:6" ht="15.75" thickBot="1" x14ac:dyDescent="0.3">
      <c r="A17" s="21"/>
      <c r="B17" s="21"/>
      <c r="C17" s="21"/>
      <c r="D17" s="21"/>
      <c r="E17" s="25"/>
      <c r="F17" s="21"/>
    </row>
    <row r="18" spans="1:6" ht="15.75" thickBot="1" x14ac:dyDescent="0.3">
      <c r="A18" s="13" t="s">
        <v>85</v>
      </c>
      <c r="B18" s="14">
        <v>70238</v>
      </c>
      <c r="C18" s="15">
        <v>56079</v>
      </c>
      <c r="D18" s="15">
        <v>86924</v>
      </c>
      <c r="E18" s="23">
        <v>2.5000000000000001E-2</v>
      </c>
      <c r="F18" s="15">
        <v>23</v>
      </c>
    </row>
    <row r="19" spans="1:6" x14ac:dyDescent="0.25">
      <c r="A19" s="26" t="s">
        <v>86</v>
      </c>
    </row>
    <row r="20" spans="1:6" x14ac:dyDescent="0.25">
      <c r="A20" s="27"/>
    </row>
    <row r="21" spans="1:6" x14ac:dyDescent="0.25">
      <c r="A21" s="28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B33F-E488-4549-BA52-09111A566389}">
  <dimension ref="A1:F24"/>
  <sheetViews>
    <sheetView workbookViewId="0">
      <selection activeCell="G32" sqref="G32"/>
    </sheetView>
  </sheetViews>
  <sheetFormatPr baseColWidth="10" defaultRowHeight="15" x14ac:dyDescent="0.25"/>
  <sheetData>
    <row r="1" spans="1:5" x14ac:dyDescent="0.25">
      <c r="A1" s="5" t="s">
        <v>88</v>
      </c>
    </row>
    <row r="2" spans="1:5" x14ac:dyDescent="0.25">
      <c r="A2" s="6" t="s">
        <v>89</v>
      </c>
    </row>
    <row r="6" spans="1:5" x14ac:dyDescent="0.25">
      <c r="A6" s="40"/>
      <c r="B6" s="40"/>
      <c r="C6" s="40"/>
      <c r="D6" s="40"/>
    </row>
    <row r="7" spans="1:5" ht="39" x14ac:dyDescent="0.25">
      <c r="A7" s="41"/>
      <c r="B7" s="42" t="s">
        <v>90</v>
      </c>
      <c r="C7" s="43" t="s">
        <v>91</v>
      </c>
      <c r="D7" s="43"/>
      <c r="E7" s="41"/>
    </row>
    <row r="8" spans="1:5" x14ac:dyDescent="0.25">
      <c r="A8" t="s">
        <v>39</v>
      </c>
      <c r="B8" s="43">
        <v>31.7</v>
      </c>
      <c r="C8" s="43">
        <v>7.9</v>
      </c>
      <c r="D8" s="43">
        <f>SUM(B8:C8)</f>
        <v>39.6</v>
      </c>
      <c r="E8" s="43"/>
    </row>
    <row r="9" spans="1:5" x14ac:dyDescent="0.25">
      <c r="A9" t="s">
        <v>40</v>
      </c>
      <c r="B9" s="43">
        <v>30.78</v>
      </c>
      <c r="C9" s="43">
        <v>4.2</v>
      </c>
      <c r="D9" s="43">
        <f>SUM(B9:C9)</f>
        <v>34.980000000000004</v>
      </c>
      <c r="E9" s="43"/>
    </row>
    <row r="10" spans="1:5" x14ac:dyDescent="0.25">
      <c r="A10" t="s">
        <v>41</v>
      </c>
      <c r="B10" s="43">
        <v>22.8</v>
      </c>
      <c r="C10" s="43">
        <v>7.9</v>
      </c>
      <c r="D10" s="43">
        <f>SUM(B10:C10)</f>
        <v>30.700000000000003</v>
      </c>
      <c r="E10" s="43"/>
    </row>
    <row r="11" spans="1:5" x14ac:dyDescent="0.25">
      <c r="A11" t="s">
        <v>42</v>
      </c>
      <c r="B11" s="43">
        <v>22.4</v>
      </c>
      <c r="C11" s="43">
        <v>3.1</v>
      </c>
      <c r="D11" s="43">
        <f>SUM(B11:C11)</f>
        <v>25.5</v>
      </c>
      <c r="E11" s="43"/>
    </row>
    <row r="12" spans="1:5" x14ac:dyDescent="0.25">
      <c r="A12" t="s">
        <v>43</v>
      </c>
      <c r="B12" s="43">
        <v>22.1</v>
      </c>
      <c r="C12" s="43">
        <v>1.4</v>
      </c>
      <c r="D12" s="43">
        <f>SUM(B12:C12)</f>
        <v>23.5</v>
      </c>
      <c r="E12" s="43"/>
    </row>
    <row r="13" spans="1:5" x14ac:dyDescent="0.25">
      <c r="B13" s="43"/>
      <c r="C13" s="43"/>
      <c r="D13" s="43"/>
      <c r="E13" s="43"/>
    </row>
    <row r="14" spans="1:5" x14ac:dyDescent="0.25">
      <c r="A14" s="9" t="s">
        <v>2</v>
      </c>
      <c r="B14" s="43">
        <v>26</v>
      </c>
      <c r="C14" s="43">
        <v>4</v>
      </c>
      <c r="D14" s="43"/>
      <c r="E14" s="43"/>
    </row>
    <row r="15" spans="1:5" x14ac:dyDescent="0.25">
      <c r="A15" s="9" t="s">
        <v>3</v>
      </c>
      <c r="B15" s="3">
        <v>23</v>
      </c>
      <c r="C15" s="3">
        <v>4</v>
      </c>
      <c r="D15" s="43"/>
      <c r="E15" s="43"/>
    </row>
    <row r="16" spans="1:5" x14ac:dyDescent="0.25">
      <c r="A16" s="40"/>
      <c r="B16" s="44"/>
      <c r="C16" s="44"/>
      <c r="D16" s="43"/>
      <c r="E16" s="43"/>
    </row>
    <row r="17" spans="1:6" x14ac:dyDescent="0.25">
      <c r="B17" s="45"/>
      <c r="C17" s="45"/>
      <c r="D17" s="43"/>
      <c r="E17" s="43"/>
    </row>
    <row r="18" spans="1:6" x14ac:dyDescent="0.25">
      <c r="B18" s="45"/>
      <c r="C18" s="45"/>
      <c r="D18" s="43"/>
      <c r="E18" s="43"/>
    </row>
    <row r="19" spans="1:6" x14ac:dyDescent="0.25">
      <c r="B19" s="7"/>
      <c r="C19" s="7"/>
      <c r="D19" s="43"/>
      <c r="E19" s="43"/>
    </row>
    <row r="20" spans="1:6" x14ac:dyDescent="0.25">
      <c r="B20" s="7"/>
      <c r="C20" s="7"/>
      <c r="D20" s="43"/>
      <c r="E20" s="43"/>
    </row>
    <row r="21" spans="1:6" x14ac:dyDescent="0.25">
      <c r="A21" s="7"/>
      <c r="B21" s="7"/>
      <c r="C21" s="43"/>
      <c r="D21" s="46"/>
      <c r="E21" s="3"/>
      <c r="F21" s="3"/>
    </row>
    <row r="22" spans="1:6" x14ac:dyDescent="0.25">
      <c r="B22" s="7"/>
      <c r="C22" s="7"/>
      <c r="D22" s="40"/>
    </row>
    <row r="23" spans="1:6" x14ac:dyDescent="0.25">
      <c r="B23" s="7"/>
      <c r="C23" s="7"/>
      <c r="D23" s="45"/>
    </row>
    <row r="24" spans="1:6" x14ac:dyDescent="0.25">
      <c r="B24" s="7"/>
      <c r="C24" s="7"/>
      <c r="D24" s="4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DD35-306F-4A4C-A495-61F1E66AFE80}">
  <dimension ref="A1:H19"/>
  <sheetViews>
    <sheetView workbookViewId="0">
      <selection activeCell="L5" sqref="L5"/>
    </sheetView>
  </sheetViews>
  <sheetFormatPr baseColWidth="10" defaultRowHeight="15" x14ac:dyDescent="0.25"/>
  <cols>
    <col min="5" max="5" width="2.5703125" customWidth="1"/>
  </cols>
  <sheetData>
    <row r="1" spans="1:8" x14ac:dyDescent="0.25">
      <c r="A1" s="10" t="s">
        <v>92</v>
      </c>
    </row>
    <row r="2" spans="1:8" x14ac:dyDescent="0.25">
      <c r="A2" s="56"/>
      <c r="B2" s="56"/>
      <c r="C2" s="56"/>
      <c r="D2" s="56"/>
      <c r="E2" s="56"/>
      <c r="F2" s="56"/>
      <c r="G2" s="56"/>
      <c r="H2" s="56"/>
    </row>
    <row r="3" spans="1:8" ht="79.5" thickBot="1" x14ac:dyDescent="0.3">
      <c r="A3" s="103" t="s">
        <v>93</v>
      </c>
      <c r="B3" s="103"/>
      <c r="C3" s="54" t="s">
        <v>68</v>
      </c>
      <c r="D3" s="104" t="s">
        <v>69</v>
      </c>
      <c r="E3" s="104"/>
      <c r="F3" s="55" t="s">
        <v>70</v>
      </c>
      <c r="G3" s="55" t="s">
        <v>71</v>
      </c>
      <c r="H3" s="55" t="s">
        <v>72</v>
      </c>
    </row>
    <row r="4" spans="1:8" ht="21" customHeight="1" thickBot="1" x14ac:dyDescent="0.3">
      <c r="A4" s="98" t="s">
        <v>64</v>
      </c>
      <c r="B4" s="98"/>
      <c r="C4" s="15">
        <v>153</v>
      </c>
      <c r="D4" s="99">
        <v>31</v>
      </c>
      <c r="E4" s="99"/>
      <c r="F4" s="15">
        <v>368</v>
      </c>
      <c r="G4" s="23">
        <v>2.4E-2</v>
      </c>
      <c r="H4" s="47">
        <v>0.08</v>
      </c>
    </row>
    <row r="5" spans="1:8" ht="15.75" thickBot="1" x14ac:dyDescent="0.3">
      <c r="A5" s="100" t="s">
        <v>94</v>
      </c>
      <c r="B5" s="100"/>
      <c r="C5" s="20">
        <v>2</v>
      </c>
      <c r="D5" s="101">
        <v>1</v>
      </c>
      <c r="E5" s="101"/>
      <c r="F5" s="20">
        <v>4</v>
      </c>
      <c r="G5" s="24">
        <v>2E-3</v>
      </c>
      <c r="H5" s="17"/>
    </row>
    <row r="6" spans="1:8" ht="15.75" thickBot="1" x14ac:dyDescent="0.3">
      <c r="A6" s="98" t="s">
        <v>95</v>
      </c>
      <c r="B6" s="98"/>
      <c r="C6" s="15">
        <v>312</v>
      </c>
      <c r="D6" s="99">
        <v>237</v>
      </c>
      <c r="E6" s="99"/>
      <c r="F6" s="15">
        <v>514</v>
      </c>
      <c r="G6" s="23">
        <v>3.2000000000000001E-2</v>
      </c>
      <c r="H6" s="47">
        <v>0.22</v>
      </c>
    </row>
    <row r="7" spans="1:8" ht="24.75" customHeight="1" thickBot="1" x14ac:dyDescent="0.3">
      <c r="A7" s="100" t="s">
        <v>61</v>
      </c>
      <c r="B7" s="100"/>
      <c r="C7" s="20">
        <v>26</v>
      </c>
      <c r="D7" s="101">
        <v>18</v>
      </c>
      <c r="E7" s="101"/>
      <c r="F7" s="20">
        <v>37</v>
      </c>
      <c r="G7" s="24">
        <v>1.2E-2</v>
      </c>
      <c r="H7" s="49">
        <v>0.13</v>
      </c>
    </row>
    <row r="8" spans="1:8" ht="25.5" customHeight="1" thickBot="1" x14ac:dyDescent="0.3">
      <c r="A8" s="98" t="s">
        <v>57</v>
      </c>
      <c r="B8" s="98"/>
      <c r="C8" s="15">
        <v>858</v>
      </c>
      <c r="D8" s="99">
        <v>496</v>
      </c>
      <c r="E8" s="99"/>
      <c r="F8" s="15">
        <v>1261</v>
      </c>
      <c r="G8" s="23">
        <v>7.1999999999999995E-2</v>
      </c>
      <c r="H8" s="47">
        <v>0.26</v>
      </c>
    </row>
    <row r="9" spans="1:8" ht="24.75" customHeight="1" thickBot="1" x14ac:dyDescent="0.3">
      <c r="A9" s="100" t="s">
        <v>59</v>
      </c>
      <c r="B9" s="100"/>
      <c r="C9" s="20">
        <v>315</v>
      </c>
      <c r="D9" s="101">
        <v>220</v>
      </c>
      <c r="E9" s="101"/>
      <c r="F9" s="20">
        <v>469</v>
      </c>
      <c r="G9" s="24">
        <v>2.3E-2</v>
      </c>
      <c r="H9" s="49">
        <v>0.17</v>
      </c>
    </row>
    <row r="10" spans="1:8" ht="15.75" thickBot="1" x14ac:dyDescent="0.3">
      <c r="A10" s="98" t="s">
        <v>50</v>
      </c>
      <c r="B10" s="98"/>
      <c r="C10" s="15">
        <v>325</v>
      </c>
      <c r="D10" s="99">
        <v>180</v>
      </c>
      <c r="E10" s="99"/>
      <c r="F10" s="15">
        <v>494</v>
      </c>
      <c r="G10" s="23">
        <v>4.2000000000000003E-2</v>
      </c>
      <c r="H10" s="47">
        <v>0.28000000000000003</v>
      </c>
    </row>
    <row r="11" spans="1:8" ht="24.75" customHeight="1" thickBot="1" x14ac:dyDescent="0.3">
      <c r="A11" s="100" t="s">
        <v>51</v>
      </c>
      <c r="B11" s="100"/>
      <c r="C11" s="20">
        <v>339</v>
      </c>
      <c r="D11" s="101">
        <v>211</v>
      </c>
      <c r="E11" s="101"/>
      <c r="F11" s="20">
        <v>572</v>
      </c>
      <c r="G11" s="24">
        <v>8.1000000000000003E-2</v>
      </c>
      <c r="H11" s="49">
        <v>0.25</v>
      </c>
    </row>
    <row r="12" spans="1:8" ht="24.75" customHeight="1" thickBot="1" x14ac:dyDescent="0.3">
      <c r="A12" s="98" t="s">
        <v>62</v>
      </c>
      <c r="B12" s="98"/>
      <c r="C12" s="15">
        <v>31</v>
      </c>
      <c r="D12" s="99">
        <v>21</v>
      </c>
      <c r="E12" s="99"/>
      <c r="F12" s="15">
        <v>42</v>
      </c>
      <c r="G12" s="23">
        <v>0.02</v>
      </c>
      <c r="H12" s="47">
        <v>0.17</v>
      </c>
    </row>
    <row r="13" spans="1:8" ht="24.75" customHeight="1" thickBot="1" x14ac:dyDescent="0.3">
      <c r="A13" s="100" t="s">
        <v>96</v>
      </c>
      <c r="B13" s="100"/>
      <c r="C13" s="20">
        <v>10</v>
      </c>
      <c r="D13" s="101">
        <v>9</v>
      </c>
      <c r="E13" s="101"/>
      <c r="F13" s="20">
        <v>12</v>
      </c>
      <c r="G13" s="24">
        <v>0.01</v>
      </c>
      <c r="H13" s="49">
        <v>0.17</v>
      </c>
    </row>
    <row r="14" spans="1:8" ht="39" customHeight="1" thickBot="1" x14ac:dyDescent="0.3">
      <c r="A14" s="98" t="s">
        <v>63</v>
      </c>
      <c r="B14" s="98"/>
      <c r="C14" s="15">
        <v>547</v>
      </c>
      <c r="D14" s="99">
        <v>346</v>
      </c>
      <c r="E14" s="99"/>
      <c r="F14" s="15">
        <v>848</v>
      </c>
      <c r="G14" s="23">
        <v>5.8000000000000003E-2</v>
      </c>
      <c r="H14" s="47">
        <v>0.1</v>
      </c>
    </row>
    <row r="15" spans="1:8" ht="15.75" thickBot="1" x14ac:dyDescent="0.3">
      <c r="A15" s="100" t="s">
        <v>60</v>
      </c>
      <c r="B15" s="100"/>
      <c r="C15" s="20">
        <v>105</v>
      </c>
      <c r="D15" s="101">
        <v>81</v>
      </c>
      <c r="E15" s="101"/>
      <c r="F15" s="20">
        <v>129</v>
      </c>
      <c r="G15" s="24">
        <v>1.0999999999999999E-2</v>
      </c>
      <c r="H15" s="49">
        <v>0.17</v>
      </c>
    </row>
    <row r="16" spans="1:8" ht="15.75" thickBot="1" x14ac:dyDescent="0.3">
      <c r="A16" s="98" t="s">
        <v>48</v>
      </c>
      <c r="B16" s="98"/>
      <c r="C16" s="15">
        <v>246</v>
      </c>
      <c r="D16" s="99">
        <v>180</v>
      </c>
      <c r="E16" s="99"/>
      <c r="F16" s="15">
        <v>347</v>
      </c>
      <c r="G16" s="23">
        <v>2.3E-2</v>
      </c>
      <c r="H16" s="47">
        <v>0.4</v>
      </c>
    </row>
    <row r="17" spans="1:8" ht="15.75" thickBot="1" x14ac:dyDescent="0.3">
      <c r="A17" s="100" t="s">
        <v>47</v>
      </c>
      <c r="B17" s="100"/>
      <c r="C17" s="20">
        <v>1529</v>
      </c>
      <c r="D17" s="101">
        <v>1236</v>
      </c>
      <c r="E17" s="101"/>
      <c r="F17" s="20">
        <v>1821</v>
      </c>
      <c r="G17" s="24">
        <v>5.0999999999999997E-2</v>
      </c>
      <c r="H17" s="49">
        <v>0.46</v>
      </c>
    </row>
    <row r="18" spans="1:8" ht="15.75" thickBot="1" x14ac:dyDescent="0.3">
      <c r="A18" s="98" t="s">
        <v>53</v>
      </c>
      <c r="B18" s="98"/>
      <c r="C18" s="15">
        <v>114</v>
      </c>
      <c r="D18" s="99">
        <v>82</v>
      </c>
      <c r="E18" s="99"/>
      <c r="F18" s="15">
        <v>159</v>
      </c>
      <c r="G18" s="23">
        <v>2.8000000000000001E-2</v>
      </c>
      <c r="H18" s="47">
        <v>0.22</v>
      </c>
    </row>
    <row r="19" spans="1:8" ht="15.75" thickBot="1" x14ac:dyDescent="0.3">
      <c r="A19" s="100" t="s">
        <v>65</v>
      </c>
      <c r="B19" s="100"/>
      <c r="C19" s="50">
        <v>4918</v>
      </c>
      <c r="D19" s="102">
        <v>4201</v>
      </c>
      <c r="E19" s="102"/>
      <c r="F19" s="51">
        <v>5666</v>
      </c>
      <c r="G19" s="52">
        <v>0.04</v>
      </c>
      <c r="H19" s="53">
        <v>0.26</v>
      </c>
    </row>
  </sheetData>
  <mergeCells count="34">
    <mergeCell ref="A19:B19"/>
    <mergeCell ref="D19:E19"/>
    <mergeCell ref="A3:B3"/>
    <mergeCell ref="D3:E3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A7:B7"/>
    <mergeCell ref="D7:E7"/>
    <mergeCell ref="A8:B8"/>
    <mergeCell ref="D8:E8"/>
    <mergeCell ref="A9:B9"/>
    <mergeCell ref="D9:E9"/>
    <mergeCell ref="A4:B4"/>
    <mergeCell ref="D4:E4"/>
    <mergeCell ref="A5:B5"/>
    <mergeCell ref="D5:E5"/>
    <mergeCell ref="A6:B6"/>
    <mergeCell ref="D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E5FE-9F6F-4F0F-8A91-21EA2B4FFC0A}">
  <dimension ref="A1:B26"/>
  <sheetViews>
    <sheetView workbookViewId="0">
      <selection activeCell="E23" sqref="E23"/>
    </sheetView>
  </sheetViews>
  <sheetFormatPr baseColWidth="10" defaultRowHeight="15" x14ac:dyDescent="0.25"/>
  <cols>
    <col min="1" max="1" width="26.7109375" customWidth="1"/>
  </cols>
  <sheetData>
    <row r="1" spans="1:2" x14ac:dyDescent="0.25">
      <c r="A1" s="10" t="s">
        <v>97</v>
      </c>
    </row>
    <row r="3" spans="1:2" x14ac:dyDescent="0.25">
      <c r="A3" s="57" t="s">
        <v>93</v>
      </c>
      <c r="B3" s="58" t="s">
        <v>102</v>
      </c>
    </row>
    <row r="4" spans="1:2" ht="33" customHeight="1" x14ac:dyDescent="0.25">
      <c r="A4" s="59" t="s">
        <v>55</v>
      </c>
      <c r="B4" s="60">
        <v>43</v>
      </c>
    </row>
    <row r="5" spans="1:2" ht="33" customHeight="1" x14ac:dyDescent="0.25">
      <c r="A5" s="59" t="s">
        <v>49</v>
      </c>
      <c r="B5" s="60">
        <v>96</v>
      </c>
    </row>
    <row r="6" spans="1:2" ht="33" customHeight="1" x14ac:dyDescent="0.25">
      <c r="A6" s="59" t="s">
        <v>60</v>
      </c>
      <c r="B6" s="60">
        <v>105</v>
      </c>
    </row>
    <row r="7" spans="1:2" ht="33" customHeight="1" x14ac:dyDescent="0.25">
      <c r="A7" s="59" t="s">
        <v>53</v>
      </c>
      <c r="B7" s="60">
        <v>114</v>
      </c>
    </row>
    <row r="8" spans="1:2" ht="33" customHeight="1" x14ac:dyDescent="0.25">
      <c r="A8" s="59" t="s">
        <v>58</v>
      </c>
      <c r="B8" s="60">
        <v>115</v>
      </c>
    </row>
    <row r="9" spans="1:2" ht="33" customHeight="1" x14ac:dyDescent="0.25">
      <c r="A9" s="59" t="s">
        <v>64</v>
      </c>
      <c r="B9" s="60">
        <v>153</v>
      </c>
    </row>
    <row r="10" spans="1:2" ht="33" customHeight="1" x14ac:dyDescent="0.25">
      <c r="A10" s="59" t="s">
        <v>48</v>
      </c>
      <c r="B10" s="60">
        <v>246</v>
      </c>
    </row>
    <row r="11" spans="1:2" ht="33" customHeight="1" x14ac:dyDescent="0.25">
      <c r="A11" s="59" t="s">
        <v>59</v>
      </c>
      <c r="B11" s="60">
        <v>315</v>
      </c>
    </row>
    <row r="12" spans="1:2" ht="33" customHeight="1" x14ac:dyDescent="0.25">
      <c r="A12" s="59" t="s">
        <v>50</v>
      </c>
      <c r="B12" s="60">
        <v>325</v>
      </c>
    </row>
    <row r="13" spans="1:2" ht="33" customHeight="1" x14ac:dyDescent="0.25">
      <c r="A13" s="59" t="s">
        <v>51</v>
      </c>
      <c r="B13" s="60">
        <v>339</v>
      </c>
    </row>
    <row r="14" spans="1:2" ht="33" customHeight="1" x14ac:dyDescent="0.25">
      <c r="A14" s="59" t="s">
        <v>63</v>
      </c>
      <c r="B14" s="60">
        <v>547</v>
      </c>
    </row>
    <row r="15" spans="1:2" ht="33" customHeight="1" x14ac:dyDescent="0.25">
      <c r="A15" s="59" t="s">
        <v>57</v>
      </c>
      <c r="B15" s="60">
        <v>858</v>
      </c>
    </row>
    <row r="16" spans="1:2" ht="33" customHeight="1" x14ac:dyDescent="0.25">
      <c r="A16" s="59" t="s">
        <v>47</v>
      </c>
      <c r="B16" s="60">
        <v>1529</v>
      </c>
    </row>
    <row r="17" ht="33" customHeight="1" x14ac:dyDescent="0.25"/>
    <row r="18" ht="33" customHeight="1" x14ac:dyDescent="0.25"/>
    <row r="19" ht="33" customHeight="1" x14ac:dyDescent="0.25"/>
    <row r="20" ht="33" customHeight="1" x14ac:dyDescent="0.25"/>
    <row r="21" ht="33" customHeight="1" x14ac:dyDescent="0.25"/>
    <row r="22" ht="33" customHeight="1" x14ac:dyDescent="0.25"/>
    <row r="23" ht="33" customHeight="1" x14ac:dyDescent="0.25"/>
    <row r="24" ht="33" customHeight="1" x14ac:dyDescent="0.25"/>
    <row r="25" ht="33" customHeight="1" x14ac:dyDescent="0.25"/>
    <row r="26" ht="33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C5F3-CD44-49ED-AFB2-82963F72A30C}">
  <dimension ref="A1:B30"/>
  <sheetViews>
    <sheetView workbookViewId="0">
      <selection activeCell="I41" sqref="I41"/>
    </sheetView>
  </sheetViews>
  <sheetFormatPr baseColWidth="10" defaultRowHeight="15" x14ac:dyDescent="0.25"/>
  <cols>
    <col min="1" max="1" width="32.28515625" customWidth="1"/>
  </cols>
  <sheetData>
    <row r="1" spans="1:2" x14ac:dyDescent="0.25">
      <c r="A1" s="10" t="s">
        <v>103</v>
      </c>
    </row>
    <row r="3" spans="1:2" x14ac:dyDescent="0.25">
      <c r="A3" s="61"/>
    </row>
    <row r="4" spans="1:2" x14ac:dyDescent="0.25">
      <c r="A4" s="62" t="s">
        <v>104</v>
      </c>
      <c r="B4" s="63">
        <v>50</v>
      </c>
    </row>
    <row r="5" spans="1:2" x14ac:dyDescent="0.25">
      <c r="A5" s="62" t="s">
        <v>105</v>
      </c>
      <c r="B5" s="63">
        <v>53</v>
      </c>
    </row>
    <row r="6" spans="1:2" x14ac:dyDescent="0.25">
      <c r="A6" s="62" t="s">
        <v>106</v>
      </c>
      <c r="B6" s="63">
        <v>54</v>
      </c>
    </row>
    <row r="7" spans="1:2" x14ac:dyDescent="0.25">
      <c r="A7" s="62" t="s">
        <v>107</v>
      </c>
      <c r="B7" s="63">
        <v>55</v>
      </c>
    </row>
    <row r="8" spans="1:2" x14ac:dyDescent="0.25">
      <c r="A8" s="62" t="s">
        <v>108</v>
      </c>
      <c r="B8" s="63">
        <v>57</v>
      </c>
    </row>
    <row r="9" spans="1:2" x14ac:dyDescent="0.25">
      <c r="A9" s="62" t="s">
        <v>109</v>
      </c>
      <c r="B9" s="63">
        <v>60</v>
      </c>
    </row>
    <row r="10" spans="1:2" x14ac:dyDescent="0.25">
      <c r="A10" s="62" t="s">
        <v>110</v>
      </c>
      <c r="B10" s="63">
        <v>64</v>
      </c>
    </row>
    <row r="11" spans="1:2" x14ac:dyDescent="0.25">
      <c r="A11" t="s">
        <v>111</v>
      </c>
      <c r="B11" s="63">
        <v>66</v>
      </c>
    </row>
    <row r="12" spans="1:2" x14ac:dyDescent="0.25">
      <c r="A12" t="s">
        <v>112</v>
      </c>
      <c r="B12" s="63">
        <v>66</v>
      </c>
    </row>
    <row r="13" spans="1:2" x14ac:dyDescent="0.25">
      <c r="A13" s="62" t="s">
        <v>113</v>
      </c>
      <c r="B13" s="63">
        <v>69</v>
      </c>
    </row>
    <row r="14" spans="1:2" x14ac:dyDescent="0.25">
      <c r="A14" t="s">
        <v>114</v>
      </c>
      <c r="B14" s="63">
        <v>70</v>
      </c>
    </row>
    <row r="15" spans="1:2" x14ac:dyDescent="0.25">
      <c r="A15" s="62" t="s">
        <v>115</v>
      </c>
      <c r="B15" s="63">
        <v>72</v>
      </c>
    </row>
    <row r="16" spans="1:2" x14ac:dyDescent="0.25">
      <c r="A16" t="s">
        <v>116</v>
      </c>
      <c r="B16" s="63">
        <v>74</v>
      </c>
    </row>
    <row r="17" spans="1:2" x14ac:dyDescent="0.25">
      <c r="A17" s="62" t="s">
        <v>117</v>
      </c>
      <c r="B17" s="63">
        <v>76</v>
      </c>
    </row>
    <row r="18" spans="1:2" x14ac:dyDescent="0.25">
      <c r="A18" s="62" t="s">
        <v>118</v>
      </c>
      <c r="B18" s="63">
        <v>78</v>
      </c>
    </row>
    <row r="19" spans="1:2" x14ac:dyDescent="0.25">
      <c r="A19" t="s">
        <v>119</v>
      </c>
      <c r="B19" s="63">
        <v>78</v>
      </c>
    </row>
    <row r="20" spans="1:2" x14ac:dyDescent="0.25">
      <c r="A20" s="62" t="s">
        <v>120</v>
      </c>
      <c r="B20" s="63">
        <v>86</v>
      </c>
    </row>
    <row r="21" spans="1:2" x14ac:dyDescent="0.25">
      <c r="A21" s="62" t="s">
        <v>121</v>
      </c>
      <c r="B21" s="63">
        <v>87</v>
      </c>
    </row>
    <row r="22" spans="1:2" x14ac:dyDescent="0.25">
      <c r="A22" s="62" t="s">
        <v>122</v>
      </c>
      <c r="B22" s="63">
        <v>90</v>
      </c>
    </row>
    <row r="23" spans="1:2" x14ac:dyDescent="0.25">
      <c r="A23" s="62" t="s">
        <v>123</v>
      </c>
      <c r="B23" s="63">
        <v>115</v>
      </c>
    </row>
    <row r="24" spans="1:2" x14ac:dyDescent="0.25">
      <c r="A24" s="62" t="s">
        <v>124</v>
      </c>
      <c r="B24" s="63">
        <v>119</v>
      </c>
    </row>
    <row r="25" spans="1:2" x14ac:dyDescent="0.25">
      <c r="A25" s="62" t="s">
        <v>125</v>
      </c>
      <c r="B25" s="63">
        <v>124</v>
      </c>
    </row>
    <row r="26" spans="1:2" x14ac:dyDescent="0.25">
      <c r="A26" s="62" t="s">
        <v>126</v>
      </c>
      <c r="B26" s="63">
        <v>140</v>
      </c>
    </row>
    <row r="27" spans="1:2" x14ac:dyDescent="0.25">
      <c r="A27" s="62" t="s">
        <v>127</v>
      </c>
      <c r="B27" s="63">
        <v>142</v>
      </c>
    </row>
    <row r="28" spans="1:2" x14ac:dyDescent="0.25">
      <c r="A28" s="62" t="s">
        <v>128</v>
      </c>
      <c r="B28" s="63">
        <v>260</v>
      </c>
    </row>
    <row r="29" spans="1:2" x14ac:dyDescent="0.25">
      <c r="A29" s="62" t="s">
        <v>129</v>
      </c>
      <c r="B29" s="63">
        <v>382</v>
      </c>
    </row>
    <row r="30" spans="1:2" x14ac:dyDescent="0.25">
      <c r="A30" s="62" t="s">
        <v>130</v>
      </c>
      <c r="B30" s="63">
        <v>550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20A3-4CDD-4CF6-B4EA-2B3CFC4C581F}">
  <dimension ref="A1:E15"/>
  <sheetViews>
    <sheetView workbookViewId="0">
      <selection activeCell="H36" sqref="H36"/>
    </sheetView>
  </sheetViews>
  <sheetFormatPr baseColWidth="10" defaultRowHeight="15" x14ac:dyDescent="0.25"/>
  <sheetData>
    <row r="1" spans="1:5" x14ac:dyDescent="0.25">
      <c r="A1" s="10" t="s">
        <v>131</v>
      </c>
    </row>
    <row r="3" spans="1:5" ht="15.75" thickBot="1" x14ac:dyDescent="0.3"/>
    <row r="4" spans="1:5" ht="15.75" thickBot="1" x14ac:dyDescent="0.3">
      <c r="A4" s="64" t="s">
        <v>132</v>
      </c>
      <c r="B4" s="65" t="s">
        <v>133</v>
      </c>
      <c r="C4" s="65" t="s">
        <v>134</v>
      </c>
      <c r="D4" s="65" t="s">
        <v>135</v>
      </c>
      <c r="E4" s="66" t="s">
        <v>136</v>
      </c>
    </row>
    <row r="5" spans="1:5" ht="16.5" thickTop="1" thickBot="1" x14ac:dyDescent="0.3">
      <c r="A5" s="67">
        <v>2012</v>
      </c>
      <c r="B5" s="68">
        <v>7</v>
      </c>
      <c r="C5" s="68">
        <v>72</v>
      </c>
      <c r="D5" s="68">
        <v>21</v>
      </c>
      <c r="E5" s="69">
        <v>14</v>
      </c>
    </row>
    <row r="6" spans="1:5" ht="15.75" thickBot="1" x14ac:dyDescent="0.3">
      <c r="A6" s="70">
        <v>2013</v>
      </c>
      <c r="B6" s="71">
        <v>14</v>
      </c>
      <c r="C6" s="71">
        <v>65</v>
      </c>
      <c r="D6" s="71">
        <v>21</v>
      </c>
      <c r="E6" s="72">
        <v>7</v>
      </c>
    </row>
    <row r="7" spans="1:5" ht="15.75" thickBot="1" x14ac:dyDescent="0.3">
      <c r="A7" s="67">
        <v>2014</v>
      </c>
      <c r="B7" s="68">
        <v>15</v>
      </c>
      <c r="C7" s="68">
        <v>66</v>
      </c>
      <c r="D7" s="68">
        <v>19</v>
      </c>
      <c r="E7" s="69">
        <v>4</v>
      </c>
    </row>
    <row r="8" spans="1:5" ht="15.75" thickBot="1" x14ac:dyDescent="0.3">
      <c r="A8" s="70">
        <v>2015</v>
      </c>
      <c r="B8" s="71">
        <v>11</v>
      </c>
      <c r="C8" s="71">
        <v>74</v>
      </c>
      <c r="D8" s="71">
        <v>15</v>
      </c>
      <c r="E8" s="72">
        <v>4</v>
      </c>
    </row>
    <row r="9" spans="1:5" ht="15.75" thickBot="1" x14ac:dyDescent="0.3">
      <c r="A9" s="67">
        <v>2016</v>
      </c>
      <c r="B9" s="68">
        <v>13</v>
      </c>
      <c r="C9" s="68">
        <v>68</v>
      </c>
      <c r="D9" s="68">
        <v>20</v>
      </c>
      <c r="E9" s="69">
        <v>7</v>
      </c>
    </row>
    <row r="10" spans="1:5" ht="15.75" thickBot="1" x14ac:dyDescent="0.3">
      <c r="A10" s="70">
        <v>2017</v>
      </c>
      <c r="B10" s="71">
        <v>12</v>
      </c>
      <c r="C10" s="71">
        <v>66</v>
      </c>
      <c r="D10" s="71">
        <v>22</v>
      </c>
      <c r="E10" s="72">
        <v>10</v>
      </c>
    </row>
    <row r="11" spans="1:5" ht="15.75" thickBot="1" x14ac:dyDescent="0.3">
      <c r="A11" s="67">
        <v>2018</v>
      </c>
      <c r="B11" s="68">
        <v>13</v>
      </c>
      <c r="C11" s="68">
        <v>66</v>
      </c>
      <c r="D11" s="68">
        <v>22</v>
      </c>
      <c r="E11" s="69">
        <v>9</v>
      </c>
    </row>
    <row r="12" spans="1:5" ht="15.75" thickBot="1" x14ac:dyDescent="0.3">
      <c r="A12" s="70">
        <v>2019</v>
      </c>
      <c r="B12" s="71">
        <v>8</v>
      </c>
      <c r="C12" s="71">
        <v>61</v>
      </c>
      <c r="D12" s="71">
        <v>31</v>
      </c>
      <c r="E12" s="72">
        <v>23</v>
      </c>
    </row>
    <row r="13" spans="1:5" ht="15.75" thickBot="1" x14ac:dyDescent="0.3">
      <c r="A13" s="67">
        <v>2020</v>
      </c>
      <c r="B13" s="68">
        <v>11</v>
      </c>
      <c r="C13" s="68">
        <v>64</v>
      </c>
      <c r="D13" s="68">
        <v>25</v>
      </c>
      <c r="E13" s="69">
        <v>14</v>
      </c>
    </row>
    <row r="14" spans="1:5" ht="15.75" thickBot="1" x14ac:dyDescent="0.3">
      <c r="A14" s="70">
        <v>2021</v>
      </c>
      <c r="B14" s="72">
        <v>11</v>
      </c>
      <c r="C14" s="71">
        <v>59</v>
      </c>
      <c r="D14" s="71">
        <v>30</v>
      </c>
      <c r="E14" s="72">
        <v>19</v>
      </c>
    </row>
    <row r="15" spans="1:5" ht="15.75" thickBot="1" x14ac:dyDescent="0.3">
      <c r="A15" s="73">
        <v>2022</v>
      </c>
      <c r="B15" s="74">
        <v>10</v>
      </c>
      <c r="C15" s="75">
        <v>60</v>
      </c>
      <c r="D15" s="75">
        <v>30</v>
      </c>
      <c r="E15" s="74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Figur 1</vt:lpstr>
      <vt:lpstr>Figur 2</vt:lpstr>
      <vt:lpstr>Figur 3</vt:lpstr>
      <vt:lpstr>Tabell 1</vt:lpstr>
      <vt:lpstr>Figur 4</vt:lpstr>
      <vt:lpstr>Tabell 2</vt:lpstr>
      <vt:lpstr>Figur 5</vt:lpstr>
      <vt:lpstr>Figur 6</vt:lpstr>
      <vt:lpstr>Tabell 3</vt:lpstr>
      <vt:lpstr>Tabell 4</vt:lpstr>
      <vt:lpstr>Figur 7</vt:lpstr>
      <vt:lpstr>Tabell 5</vt:lpstr>
      <vt:lpstr>Tabell 6</vt:lpstr>
      <vt:lpstr>Tabell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Myrbakk, Hilde</dc:creator>
  <cp:lastModifiedBy>Myrbakk, Hilde</cp:lastModifiedBy>
  <dcterms:created xsi:type="dcterms:W3CDTF">2022-05-13T08:33:44Z</dcterms:created>
  <dcterms:modified xsi:type="dcterms:W3CDTF">2022-05-19T11:56:33Z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2022-05-14T07:26:12Z</vt:lpwstr>
  </property>
  <property fmtid="{D5CDD505-2E9C-101B-9397-08002B2CF9AE}" pid="4" name="MSIP_Label_9396317e-03ca-4ddd-bc6f-adf29e7f1a41_Method">
    <vt:lpwstr>Privileged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6546ad4f-2ca4-4431-8da6-f2f6b829482a</vt:lpwstr>
  </property>
  <property fmtid="{D5CDD505-2E9C-101B-9397-08002B2CF9AE}" pid="8" name="MSIP_Label_9396317e-03ca-4ddd-bc6f-adf29e7f1a41_ContentBits">
    <vt:lpwstr>0</vt:lpwstr>
  </property>
</Properties>
</file>